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andomvar\"/>
    </mc:Choice>
  </mc:AlternateContent>
  <bookViews>
    <workbookView xWindow="0" yWindow="0" windowWidth="2040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6" i="1"/>
  <c r="C30" i="1"/>
  <c r="I31" i="1"/>
  <c r="I30" i="1"/>
  <c r="I27" i="1"/>
  <c r="I26" i="1"/>
  <c r="I23" i="1"/>
  <c r="I20" i="1"/>
</calcChain>
</file>

<file path=xl/sharedStrings.xml><?xml version="1.0" encoding="utf-8"?>
<sst xmlns="http://schemas.openxmlformats.org/spreadsheetml/2006/main" count="42" uniqueCount="42">
  <si>
    <t>Binomial Random Variable</t>
  </si>
  <si>
    <t xml:space="preserve">Repeated independent trials </t>
  </si>
  <si>
    <t>outcome of each trial is a success or failure</t>
  </si>
  <si>
    <t>same chance of success on each trial</t>
  </si>
  <si>
    <t>n=number of trials</t>
  </si>
  <si>
    <t>p=probability of success on each trials</t>
  </si>
  <si>
    <t>Toss a coin 100 times</t>
  </si>
  <si>
    <t>How many heads show up?</t>
  </si>
  <si>
    <t>n=100 p=.5</t>
  </si>
  <si>
    <t xml:space="preserve">Elevator rails we produce </t>
  </si>
  <si>
    <t>3% defective</t>
  </si>
  <si>
    <t>Sample 100 delevator rails</t>
  </si>
  <si>
    <t>what is the chance</t>
  </si>
  <si>
    <t>&lt;=2 are defective.</t>
  </si>
  <si>
    <t>n=100 p =.03</t>
  </si>
  <si>
    <t>success=heads failure=tails</t>
  </si>
  <si>
    <t>success=defective failure=acceptable</t>
  </si>
  <si>
    <t>Airline sells 105 tickets</t>
  </si>
  <si>
    <t>for a flight with 100 seats.</t>
  </si>
  <si>
    <t>95% of ticketholders shows up</t>
  </si>
  <si>
    <t>What is chance flight overbooked?</t>
  </si>
  <si>
    <t>success=show up failure= do not show up</t>
  </si>
  <si>
    <t>n=105</t>
  </si>
  <si>
    <t>p=.95</t>
  </si>
  <si>
    <t>True Prob &lt;=x successes</t>
  </si>
  <si>
    <t>False Prob exactly x successes</t>
  </si>
  <si>
    <t>Excel 2013</t>
  </si>
  <si>
    <t>BINOMDIST.RANGE(trials, chance of success,s1,s2)</t>
  </si>
  <si>
    <t>Chance of between s1 and s2 successes</t>
  </si>
  <si>
    <t>BINOM.DIST(x successes, number of trials, prob of success,True or False)</t>
  </si>
  <si>
    <t>Toss coin 100 times</t>
  </si>
  <si>
    <t>Chance exactly 50 heads</t>
  </si>
  <si>
    <t>Chance of &lt;=40 heads</t>
  </si>
  <si>
    <t>Chance of &gt;=60 Heads</t>
  </si>
  <si>
    <t>60,61,62,…100</t>
  </si>
  <si>
    <t>Chance of between 40 and 60 heads</t>
  </si>
  <si>
    <t>Chance &lt;=60-Chance &lt;39</t>
  </si>
  <si>
    <t>Elevator rails</t>
  </si>
  <si>
    <t>42% chance &lt;=2 are defective</t>
  </si>
  <si>
    <t>Chance Flight Overbooked</t>
  </si>
  <si>
    <t>&gt;=101 show up</t>
  </si>
  <si>
    <t>1-Prob &lt;=100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</si>
</sst>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6" zoomScale="120" zoomScaleNormal="120" workbookViewId="0">
      <selection activeCell="C38" sqref="C38"/>
    </sheetView>
  </sheetViews>
  <sheetFormatPr defaultRowHeight="15" x14ac:dyDescent="0.25"/>
  <cols>
    <col min="1" max="16384" width="9.140625" style="1"/>
  </cols>
  <sheetData>
    <row r="1" spans="1:9" x14ac:dyDescent="0.25">
      <c r="A1" s="1" t="s">
        <v>0</v>
      </c>
    </row>
    <row r="3" spans="1:9" x14ac:dyDescent="0.25">
      <c r="C3" s="1" t="s">
        <v>1</v>
      </c>
    </row>
    <row r="4" spans="1:9" x14ac:dyDescent="0.25">
      <c r="C4" s="1" t="s">
        <v>2</v>
      </c>
    </row>
    <row r="5" spans="1:9" x14ac:dyDescent="0.25">
      <c r="C5" s="1" t="s">
        <v>3</v>
      </c>
    </row>
    <row r="6" spans="1:9" x14ac:dyDescent="0.25">
      <c r="C6" s="1" t="s">
        <v>4</v>
      </c>
    </row>
    <row r="7" spans="1:9" x14ac:dyDescent="0.25">
      <c r="C7" s="1" t="s">
        <v>5</v>
      </c>
    </row>
    <row r="9" spans="1:9" x14ac:dyDescent="0.25">
      <c r="I9" s="2" t="s">
        <v>29</v>
      </c>
    </row>
    <row r="10" spans="1:9" x14ac:dyDescent="0.25">
      <c r="C10" s="1" t="s">
        <v>6</v>
      </c>
    </row>
    <row r="11" spans="1:9" x14ac:dyDescent="0.25">
      <c r="C11" s="1" t="s">
        <v>7</v>
      </c>
      <c r="I11" s="1" t="s">
        <v>24</v>
      </c>
    </row>
    <row r="12" spans="1:9" x14ac:dyDescent="0.25">
      <c r="C12" s="1" t="s">
        <v>8</v>
      </c>
      <c r="E12" s="1" t="s">
        <v>15</v>
      </c>
      <c r="I12" s="1" t="s">
        <v>25</v>
      </c>
    </row>
    <row r="13" spans="1:9" x14ac:dyDescent="0.25">
      <c r="C13" s="1" t="s">
        <v>9</v>
      </c>
    </row>
    <row r="14" spans="1:9" x14ac:dyDescent="0.25">
      <c r="C14" s="1" t="s">
        <v>10</v>
      </c>
      <c r="I14" s="1" t="s">
        <v>26</v>
      </c>
    </row>
    <row r="15" spans="1:9" x14ac:dyDescent="0.25">
      <c r="C15" s="1" t="s">
        <v>11</v>
      </c>
      <c r="I15" s="2" t="s">
        <v>27</v>
      </c>
    </row>
    <row r="16" spans="1:9" x14ac:dyDescent="0.25">
      <c r="C16" s="1" t="s">
        <v>12</v>
      </c>
      <c r="E16" s="1" t="s">
        <v>16</v>
      </c>
      <c r="I16" s="1" t="s">
        <v>28</v>
      </c>
    </row>
    <row r="17" spans="3:11" x14ac:dyDescent="0.25">
      <c r="C17" s="1" t="s">
        <v>13</v>
      </c>
    </row>
    <row r="18" spans="3:11" x14ac:dyDescent="0.25">
      <c r="C18" s="1" t="s">
        <v>14</v>
      </c>
      <c r="I18" s="1" t="s">
        <v>30</v>
      </c>
    </row>
    <row r="19" spans="3:11" x14ac:dyDescent="0.25">
      <c r="I19" s="1" t="s">
        <v>31</v>
      </c>
    </row>
    <row r="20" spans="3:11" x14ac:dyDescent="0.25">
      <c r="C20" s="1" t="s">
        <v>17</v>
      </c>
      <c r="I20" s="1">
        <f>_xlfn.BINOM.DIST(50,100,0.5,FALSE)</f>
        <v>7.9589237387178782E-2</v>
      </c>
    </row>
    <row r="21" spans="3:11" x14ac:dyDescent="0.25">
      <c r="C21" s="1" t="s">
        <v>18</v>
      </c>
    </row>
    <row r="22" spans="3:11" x14ac:dyDescent="0.25">
      <c r="C22" s="1" t="s">
        <v>19</v>
      </c>
      <c r="I22" s="1" t="s">
        <v>32</v>
      </c>
    </row>
    <row r="23" spans="3:11" x14ac:dyDescent="0.25">
      <c r="C23" s="1" t="s">
        <v>20</v>
      </c>
      <c r="I23" s="1">
        <f>_xlfn.BINOM.DIST(40,100,0.5,TRUE)</f>
        <v>2.8443966820490399E-2</v>
      </c>
    </row>
    <row r="24" spans="3:11" x14ac:dyDescent="0.25">
      <c r="C24" s="1" t="s">
        <v>21</v>
      </c>
      <c r="K24" s="1" t="s">
        <v>34</v>
      </c>
    </row>
    <row r="25" spans="3:11" x14ac:dyDescent="0.25">
      <c r="C25" s="1" t="s">
        <v>22</v>
      </c>
      <c r="I25" s="1" t="s">
        <v>33</v>
      </c>
    </row>
    <row r="26" spans="3:11" x14ac:dyDescent="0.25">
      <c r="C26" s="1" t="s">
        <v>23</v>
      </c>
      <c r="I26" s="1">
        <f>1-_xlfn.BINOM.DIST(59,100,0.5,TRUE)</f>
        <v>2.844396682049033E-2</v>
      </c>
    </row>
    <row r="27" spans="3:11" x14ac:dyDescent="0.25">
      <c r="I27" s="1">
        <f>_xlfn.BINOM.DIST.RANGE(100,0.5,60,100)</f>
        <v>2.8443966820490399E-2</v>
      </c>
    </row>
    <row r="28" spans="3:11" x14ac:dyDescent="0.25">
      <c r="I28" s="1" t="s">
        <v>36</v>
      </c>
    </row>
    <row r="29" spans="3:11" x14ac:dyDescent="0.25">
      <c r="C29" s="1" t="s">
        <v>37</v>
      </c>
      <c r="I29" s="1" t="s">
        <v>35</v>
      </c>
    </row>
    <row r="30" spans="3:11" x14ac:dyDescent="0.25">
      <c r="C30" s="1">
        <f>_xlfn.BINOM.DIST(2,100,0.03,TRUE)</f>
        <v>0.41977508298185534</v>
      </c>
      <c r="I30" s="1">
        <f>_xlfn.BINOM.DIST(60,100,0.5,TRUE)-_xlfn.BINOM.DIST(39,100,0.5,TRUE)</f>
        <v>0.96479979978229524</v>
      </c>
    </row>
    <row r="31" spans="3:11" x14ac:dyDescent="0.25">
      <c r="C31" s="1" t="s">
        <v>38</v>
      </c>
      <c r="I31" s="1">
        <f>_xlfn.BINOM.DIST.RANGE(100,0.5,40,60)</f>
        <v>0.96479979978229524</v>
      </c>
    </row>
    <row r="33" spans="3:3" x14ac:dyDescent="0.25">
      <c r="C33" s="1" t="s">
        <v>39</v>
      </c>
    </row>
    <row r="34" spans="3:3" x14ac:dyDescent="0.25">
      <c r="C34" s="1" t="s">
        <v>40</v>
      </c>
    </row>
    <row r="35" spans="3:3" x14ac:dyDescent="0.25">
      <c r="C35" s="2" t="s">
        <v>41</v>
      </c>
    </row>
    <row r="36" spans="3:3" x14ac:dyDescent="0.25">
      <c r="C36" s="1">
        <f>1-_xlfn.BINOM.DIST(100,105,0.95,TRUE)</f>
        <v>0.39243372050478653</v>
      </c>
    </row>
    <row r="37" spans="3:3" x14ac:dyDescent="0.25">
      <c r="C37" s="1">
        <f>_xlfn.BINOM.DIST.RANGE(105,0.95,101,105)</f>
        <v>0.39243372050478653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2015-06-18T11:10:00Z</dcterms:created>
  <dcterms:modified xsi:type="dcterms:W3CDTF">2015-06-18T11:41:02Z</dcterms:modified>
</cp:coreProperties>
</file>