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120" yWindow="45" windowWidth="12120" windowHeight="7815" activeTab="1"/>
  </bookViews>
  <sheets>
    <sheet name="data" sheetId="2" r:id="rId1"/>
    <sheet name="distance" sheetId="1" r:id="rId2"/>
  </sheets>
  <definedNames>
    <definedName name="_lat1">distance!$Q$5</definedName>
    <definedName name="_lat2">distance!$Q$7</definedName>
    <definedName name="long1">distance!$Q$6</definedName>
    <definedName name="long2">distance!$Q$8</definedName>
    <definedName name="radlat1">distance!$R$5</definedName>
    <definedName name="radlat2">distance!$R$7</definedName>
    <definedName name="radlong1">distance!$R$6</definedName>
    <definedName name="radlong2">distance!$R$8</definedName>
  </definedNames>
  <calcPr calcId="152511" calcMode="autoNoTable"/>
</workbook>
</file>

<file path=xl/calcChain.xml><?xml version="1.0" encoding="utf-8"?>
<calcChain xmlns="http://schemas.openxmlformats.org/spreadsheetml/2006/main">
  <c r="Q10" i="1" l="1"/>
  <c r="G17" i="1"/>
  <c r="R8" i="1" l="1"/>
  <c r="R7" i="1"/>
  <c r="R6" i="1"/>
  <c r="R5" i="1"/>
</calcChain>
</file>

<file path=xl/sharedStrings.xml><?xml version="1.0" encoding="utf-8"?>
<sst xmlns="http://schemas.openxmlformats.org/spreadsheetml/2006/main" count="36" uniqueCount="36">
  <si>
    <t>Lat</t>
  </si>
  <si>
    <t>Long</t>
  </si>
  <si>
    <t>New York</t>
  </si>
  <si>
    <t>Boston</t>
  </si>
  <si>
    <t>Philadelphia</t>
  </si>
  <si>
    <t>Charlotte</t>
  </si>
  <si>
    <t>Atlanta</t>
  </si>
  <si>
    <t>New Orleans</t>
  </si>
  <si>
    <t>Miami</t>
  </si>
  <si>
    <t>Dallas</t>
  </si>
  <si>
    <t>Houston</t>
  </si>
  <si>
    <t>Chicago</t>
  </si>
  <si>
    <t>Detroit</t>
  </si>
  <si>
    <t>Cleveland</t>
  </si>
  <si>
    <t>Indy</t>
  </si>
  <si>
    <t>Denver</t>
  </si>
  <si>
    <t>Minneapolis</t>
  </si>
  <si>
    <t>Phoenix</t>
  </si>
  <si>
    <t>Salt Lake City</t>
  </si>
  <si>
    <t>LA</t>
  </si>
  <si>
    <t>SF</t>
  </si>
  <si>
    <t>SD</t>
  </si>
  <si>
    <t>Seattle</t>
  </si>
  <si>
    <t>lat1</t>
  </si>
  <si>
    <t>long1</t>
  </si>
  <si>
    <t>lat2</t>
  </si>
  <si>
    <t>long2</t>
  </si>
  <si>
    <t>degrees</t>
  </si>
  <si>
    <t>radians</t>
  </si>
  <si>
    <t>distance</t>
  </si>
  <si>
    <t>City</t>
  </si>
  <si>
    <t>Latlong.xlsx</t>
  </si>
  <si>
    <t>40.7127° N, 74.0059° W</t>
  </si>
  <si>
    <t>NYC</t>
  </si>
  <si>
    <t>Shanghai</t>
  </si>
  <si>
    <t>31.2000° N, 121.5000°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</si>
</sst>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0"/>
      <name val="Times New Roman"/>
    </font>
    <font>
      <b/>
      <sz val="10"/>
      <name val="Times New Roman"/>
      <family val="1"/>
    </font>
    <font>
      <sz val="8"/>
      <name val="Times New Roman"/>
      <family val="1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6"/>
  <sheetViews>
    <sheetView workbookViewId="0">
      <selection activeCell="B5" sqref="B5:D26"/>
    </sheetView>
  </sheetViews>
  <sheetFormatPr defaultRowHeight="12.75" x14ac:dyDescent="0.2"/>
  <sheetData>
    <row r="5" spans="2:4" ht="13.5" thickBot="1" x14ac:dyDescent="0.25">
      <c r="B5" s="2" t="s">
        <v>30</v>
      </c>
      <c r="C5" s="2" t="s">
        <v>0</v>
      </c>
      <c r="D5" s="2" t="s">
        <v>1</v>
      </c>
    </row>
    <row r="6" spans="2:4" x14ac:dyDescent="0.2">
      <c r="B6" s="1" t="s">
        <v>2</v>
      </c>
      <c r="C6">
        <v>40.700000000000003</v>
      </c>
      <c r="D6">
        <v>73.900000000000006</v>
      </c>
    </row>
    <row r="7" spans="2:4" x14ac:dyDescent="0.2">
      <c r="B7" s="1" t="s">
        <v>3</v>
      </c>
      <c r="C7">
        <v>42.3</v>
      </c>
      <c r="D7">
        <v>71</v>
      </c>
    </row>
    <row r="8" spans="2:4" x14ac:dyDescent="0.2">
      <c r="B8" s="1" t="s">
        <v>4</v>
      </c>
      <c r="C8">
        <v>40</v>
      </c>
      <c r="D8">
        <v>75.099999999999994</v>
      </c>
    </row>
    <row r="9" spans="2:4" x14ac:dyDescent="0.2">
      <c r="B9" s="1" t="s">
        <v>5</v>
      </c>
      <c r="C9">
        <v>35.200000000000003</v>
      </c>
      <c r="D9">
        <v>80.8</v>
      </c>
    </row>
    <row r="10" spans="2:4" x14ac:dyDescent="0.2">
      <c r="B10" s="1" t="s">
        <v>6</v>
      </c>
      <c r="C10">
        <v>33.799999999999997</v>
      </c>
      <c r="D10">
        <v>84.4</v>
      </c>
    </row>
    <row r="11" spans="2:4" x14ac:dyDescent="0.2">
      <c r="B11" s="1" t="s">
        <v>7</v>
      </c>
      <c r="C11">
        <v>30</v>
      </c>
      <c r="D11">
        <v>89.9</v>
      </c>
    </row>
    <row r="12" spans="2:4" x14ac:dyDescent="0.2">
      <c r="B12" s="1" t="s">
        <v>8</v>
      </c>
      <c r="C12">
        <v>25.8</v>
      </c>
      <c r="D12">
        <v>80.2</v>
      </c>
    </row>
    <row r="13" spans="2:4" x14ac:dyDescent="0.2">
      <c r="B13" s="1" t="s">
        <v>9</v>
      </c>
      <c r="C13">
        <v>32.799999999999997</v>
      </c>
      <c r="D13">
        <v>96.8</v>
      </c>
    </row>
    <row r="14" spans="2:4" x14ac:dyDescent="0.2">
      <c r="B14" s="1" t="s">
        <v>10</v>
      </c>
      <c r="C14">
        <v>29.8</v>
      </c>
      <c r="D14">
        <v>95.4</v>
      </c>
    </row>
    <row r="15" spans="2:4" x14ac:dyDescent="0.2">
      <c r="B15" s="1" t="s">
        <v>11</v>
      </c>
      <c r="C15">
        <v>41.8</v>
      </c>
      <c r="D15">
        <v>87.7</v>
      </c>
    </row>
    <row r="16" spans="2:4" x14ac:dyDescent="0.2">
      <c r="B16" s="1" t="s">
        <v>12</v>
      </c>
      <c r="C16">
        <v>42.4</v>
      </c>
      <c r="D16">
        <v>83.1</v>
      </c>
    </row>
    <row r="17" spans="2:4" x14ac:dyDescent="0.2">
      <c r="B17" s="1" t="s">
        <v>13</v>
      </c>
      <c r="C17">
        <v>41.5</v>
      </c>
      <c r="D17">
        <v>81.7</v>
      </c>
    </row>
    <row r="18" spans="2:4" x14ac:dyDescent="0.2">
      <c r="B18" s="1" t="s">
        <v>14</v>
      </c>
      <c r="C18">
        <v>39.799999999999997</v>
      </c>
      <c r="D18">
        <v>86.1</v>
      </c>
    </row>
    <row r="19" spans="2:4" x14ac:dyDescent="0.2">
      <c r="B19" s="1" t="s">
        <v>15</v>
      </c>
      <c r="C19">
        <v>39.799999999999997</v>
      </c>
      <c r="D19">
        <v>104.9</v>
      </c>
    </row>
    <row r="20" spans="2:4" x14ac:dyDescent="0.2">
      <c r="B20" s="1" t="s">
        <v>16</v>
      </c>
      <c r="C20">
        <v>45</v>
      </c>
      <c r="D20">
        <v>93.3</v>
      </c>
    </row>
    <row r="21" spans="2:4" x14ac:dyDescent="0.2">
      <c r="B21" s="1" t="s">
        <v>17</v>
      </c>
      <c r="C21">
        <v>33.5</v>
      </c>
      <c r="D21">
        <v>112.1</v>
      </c>
    </row>
    <row r="22" spans="2:4" x14ac:dyDescent="0.2">
      <c r="B22" s="1" t="s">
        <v>18</v>
      </c>
      <c r="C22">
        <v>40.799999999999997</v>
      </c>
      <c r="D22">
        <v>111.9</v>
      </c>
    </row>
    <row r="23" spans="2:4" x14ac:dyDescent="0.2">
      <c r="B23" s="1" t="s">
        <v>19</v>
      </c>
      <c r="C23">
        <v>34.1</v>
      </c>
      <c r="D23">
        <v>118.4</v>
      </c>
    </row>
    <row r="24" spans="2:4" x14ac:dyDescent="0.2">
      <c r="B24" s="1" t="s">
        <v>20</v>
      </c>
      <c r="C24">
        <v>37.799999999999997</v>
      </c>
      <c r="D24">
        <v>122.6</v>
      </c>
    </row>
    <row r="25" spans="2:4" x14ac:dyDescent="0.2">
      <c r="B25" s="1" t="s">
        <v>21</v>
      </c>
      <c r="C25">
        <v>32.799999999999997</v>
      </c>
      <c r="D25">
        <v>117.1</v>
      </c>
    </row>
    <row r="26" spans="2:4" x14ac:dyDescent="0.2">
      <c r="B26" s="1" t="s">
        <v>22</v>
      </c>
      <c r="C26">
        <v>41.6</v>
      </c>
      <c r="D26">
        <v>122.4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R27"/>
  <sheetViews>
    <sheetView tabSelected="1" topLeftCell="B2" zoomScale="120" zoomScaleNormal="120" workbookViewId="0">
      <selection activeCell="Q11" sqref="Q11"/>
    </sheetView>
  </sheetViews>
  <sheetFormatPr defaultRowHeight="12.75" x14ac:dyDescent="0.2"/>
  <cols>
    <col min="1" max="3" width="9.33203125" style="1"/>
    <col min="4" max="4" width="14.5" style="1" customWidth="1"/>
    <col min="5" max="5" width="5.1640625" style="1" bestFit="1" customWidth="1"/>
    <col min="6" max="6" width="6.1640625" style="1" bestFit="1" customWidth="1"/>
    <col min="7" max="7" width="10.83203125" style="1" bestFit="1" customWidth="1"/>
    <col min="8" max="8" width="12" style="1" bestFit="1" customWidth="1"/>
    <col min="9" max="9" width="11.83203125" style="1" bestFit="1" customWidth="1"/>
    <col min="10" max="10" width="7.6640625" style="1" bestFit="1" customWidth="1"/>
    <col min="11" max="11" width="19" style="1" bestFit="1" customWidth="1"/>
    <col min="12" max="12" width="6.6640625" style="1" bestFit="1" customWidth="1"/>
    <col min="13" max="13" width="6.5" style="1" bestFit="1" customWidth="1"/>
    <col min="14" max="14" width="9.1640625" style="1" bestFit="1" customWidth="1"/>
    <col min="15" max="15" width="11.1640625" style="1" customWidth="1"/>
    <col min="16" max="17" width="9.33203125" style="1"/>
    <col min="18" max="18" width="9.6640625" style="1" bestFit="1" customWidth="1"/>
    <col min="19" max="16384" width="9.33203125" style="1"/>
  </cols>
  <sheetData>
    <row r="2" spans="5:18" x14ac:dyDescent="0.2">
      <c r="M2" s="1" t="s">
        <v>31</v>
      </c>
    </row>
    <row r="4" spans="5:18" x14ac:dyDescent="0.2">
      <c r="Q4" s="1" t="s">
        <v>27</v>
      </c>
      <c r="R4" s="1" t="s">
        <v>28</v>
      </c>
    </row>
    <row r="5" spans="5:18" x14ac:dyDescent="0.2">
      <c r="P5" s="1" t="s">
        <v>23</v>
      </c>
      <c r="Q5" s="1">
        <v>40.712699999999998</v>
      </c>
      <c r="R5" s="1">
        <f>_lat1/57.2958</f>
        <v>0.71057040830217921</v>
      </c>
    </row>
    <row r="6" spans="5:18" ht="13.5" thickBot="1" x14ac:dyDescent="0.25">
      <c r="G6" s="2"/>
      <c r="H6" s="2"/>
      <c r="I6" s="2"/>
      <c r="J6" s="2"/>
      <c r="K6" s="2"/>
      <c r="L6" s="2"/>
      <c r="M6" s="2"/>
      <c r="N6" s="2"/>
      <c r="P6" s="1" t="s">
        <v>24</v>
      </c>
      <c r="Q6" s="1">
        <v>74.005899999999997</v>
      </c>
      <c r="R6" s="1">
        <f>long1/57.2958</f>
        <v>1.2916461590552886</v>
      </c>
    </row>
    <row r="7" spans="5:18" x14ac:dyDescent="0.2">
      <c r="G7" s="3"/>
      <c r="H7" s="4"/>
      <c r="J7" s="3"/>
      <c r="K7" s="5"/>
      <c r="L7" s="5"/>
      <c r="M7" s="5"/>
      <c r="N7" s="5"/>
      <c r="P7" s="1" t="s">
        <v>25</v>
      </c>
      <c r="Q7" s="1">
        <v>31.2</v>
      </c>
      <c r="R7" s="1">
        <f>_lat2/57.2958</f>
        <v>0.5445425319133339</v>
      </c>
    </row>
    <row r="8" spans="5:18" x14ac:dyDescent="0.2">
      <c r="G8" s="3"/>
      <c r="H8" s="4"/>
      <c r="J8" s="3"/>
      <c r="K8" s="5"/>
      <c r="L8" s="5"/>
      <c r="M8" s="5"/>
      <c r="N8" s="5"/>
      <c r="P8" s="1" t="s">
        <v>26</v>
      </c>
      <c r="Q8" s="1">
        <v>-121.5</v>
      </c>
      <c r="R8" s="1">
        <f>long2/57.2958</f>
        <v>-2.1205742829317331</v>
      </c>
    </row>
    <row r="9" spans="5:18" x14ac:dyDescent="0.2">
      <c r="G9" s="3"/>
      <c r="H9" s="4"/>
      <c r="J9" s="3"/>
      <c r="K9" s="5"/>
      <c r="L9" s="5"/>
      <c r="M9" s="5"/>
      <c r="N9" s="5"/>
    </row>
    <row r="10" spans="5:18" ht="15" x14ac:dyDescent="0.2">
      <c r="E10" s="1" t="s">
        <v>33</v>
      </c>
      <c r="G10" s="6" t="s">
        <v>32</v>
      </c>
      <c r="H10" s="4"/>
      <c r="J10" s="3"/>
      <c r="K10" s="5"/>
      <c r="L10" s="5"/>
      <c r="M10" s="5"/>
      <c r="N10" s="5"/>
      <c r="P10" s="1" t="s">
        <v>29</v>
      </c>
      <c r="Q10" s="1">
        <f>3963*ACOS(SIN(radlat1)*SIN(radlat2)+COS(radlat1)*COS(radlat2)*COS(radlong2-radlong1))</f>
        <v>7378.123973283763</v>
      </c>
    </row>
    <row r="11" spans="5:18" x14ac:dyDescent="0.2">
      <c r="G11" s="3"/>
      <c r="H11" s="4"/>
      <c r="J11" s="3"/>
      <c r="K11" s="5"/>
      <c r="L11" s="5"/>
      <c r="M11" s="5"/>
      <c r="N11" s="5"/>
    </row>
    <row r="12" spans="5:18" x14ac:dyDescent="0.2">
      <c r="E12" s="1" t="s">
        <v>34</v>
      </c>
      <c r="G12" s="3"/>
      <c r="H12" s="4"/>
      <c r="J12" s="3"/>
      <c r="K12" s="5"/>
      <c r="L12" s="5"/>
      <c r="M12" s="5"/>
      <c r="N12" s="5"/>
    </row>
    <row r="13" spans="5:18" ht="15" x14ac:dyDescent="0.2">
      <c r="G13" s="6" t="s">
        <v>35</v>
      </c>
      <c r="H13" s="4"/>
      <c r="J13" s="3"/>
      <c r="K13" s="5"/>
      <c r="L13" s="5"/>
      <c r="M13" s="5"/>
      <c r="N13" s="5"/>
    </row>
    <row r="14" spans="5:18" x14ac:dyDescent="0.2">
      <c r="G14" s="3"/>
      <c r="H14" s="4"/>
      <c r="J14" s="3"/>
      <c r="K14" s="5"/>
      <c r="L14" s="5"/>
      <c r="M14" s="5"/>
      <c r="N14" s="5"/>
    </row>
    <row r="15" spans="5:18" x14ac:dyDescent="0.2">
      <c r="G15" s="3"/>
      <c r="H15" s="4"/>
      <c r="J15" s="3"/>
      <c r="K15" s="5"/>
      <c r="L15" s="5"/>
      <c r="M15" s="5"/>
      <c r="N15" s="5"/>
    </row>
    <row r="16" spans="5:18" ht="15" x14ac:dyDescent="0.2">
      <c r="G16" s="6">
        <v>11651</v>
      </c>
      <c r="H16" s="4"/>
      <c r="J16" s="3"/>
      <c r="K16" s="5"/>
      <c r="L16" s="5"/>
      <c r="M16" s="5"/>
      <c r="N16" s="5"/>
    </row>
    <row r="17" spans="7:14" x14ac:dyDescent="0.2">
      <c r="G17" s="3">
        <f>G16/1.60934</f>
        <v>7239.6137547068984</v>
      </c>
      <c r="H17" s="4"/>
      <c r="J17" s="3"/>
      <c r="K17" s="5"/>
      <c r="L17" s="5"/>
      <c r="M17" s="5"/>
      <c r="N17" s="5"/>
    </row>
    <row r="18" spans="7:14" x14ac:dyDescent="0.2">
      <c r="G18" s="3"/>
      <c r="H18" s="4"/>
      <c r="J18" s="3"/>
      <c r="K18" s="5"/>
      <c r="L18" s="5"/>
      <c r="M18" s="5"/>
      <c r="N18" s="5"/>
    </row>
    <row r="19" spans="7:14" x14ac:dyDescent="0.2">
      <c r="G19" s="3"/>
      <c r="H19" s="4"/>
      <c r="J19" s="3"/>
      <c r="K19" s="5"/>
      <c r="L19" s="5"/>
      <c r="M19" s="5"/>
      <c r="N19" s="5"/>
    </row>
    <row r="20" spans="7:14" x14ac:dyDescent="0.2">
      <c r="G20" s="3"/>
      <c r="H20" s="4"/>
      <c r="J20" s="3"/>
      <c r="K20" s="5"/>
      <c r="L20" s="5"/>
      <c r="M20" s="5"/>
      <c r="N20" s="5"/>
    </row>
    <row r="21" spans="7:14" x14ac:dyDescent="0.2">
      <c r="G21" s="3"/>
      <c r="H21" s="4"/>
      <c r="J21" s="3"/>
      <c r="K21" s="5"/>
      <c r="L21" s="5"/>
      <c r="M21" s="5"/>
      <c r="N21" s="5"/>
    </row>
    <row r="22" spans="7:14" x14ac:dyDescent="0.2">
      <c r="G22" s="3"/>
      <c r="H22" s="4"/>
      <c r="J22" s="3"/>
      <c r="K22" s="5"/>
      <c r="L22" s="5"/>
      <c r="M22" s="5"/>
      <c r="N22" s="5"/>
    </row>
    <row r="23" spans="7:14" x14ac:dyDescent="0.2">
      <c r="G23" s="3"/>
      <c r="H23" s="4"/>
      <c r="J23" s="3"/>
      <c r="K23" s="5"/>
      <c r="L23" s="5"/>
      <c r="M23" s="5"/>
      <c r="N23" s="5"/>
    </row>
    <row r="24" spans="7:14" x14ac:dyDescent="0.2">
      <c r="G24" s="3"/>
      <c r="H24" s="4"/>
      <c r="J24" s="3"/>
      <c r="K24" s="5"/>
      <c r="L24" s="5"/>
      <c r="M24" s="5"/>
      <c r="N24" s="5"/>
    </row>
    <row r="25" spans="7:14" x14ac:dyDescent="0.2">
      <c r="G25" s="3"/>
      <c r="H25" s="4"/>
      <c r="J25" s="3"/>
      <c r="K25" s="5"/>
      <c r="L25" s="5"/>
      <c r="M25" s="5"/>
      <c r="N25" s="5"/>
    </row>
    <row r="26" spans="7:14" x14ac:dyDescent="0.2">
      <c r="G26" s="3"/>
      <c r="H26" s="4"/>
      <c r="J26" s="3"/>
      <c r="K26" s="5"/>
      <c r="L26" s="5"/>
      <c r="M26" s="5"/>
      <c r="N26" s="5"/>
    </row>
    <row r="27" spans="7:14" x14ac:dyDescent="0.2">
      <c r="G27" s="3"/>
      <c r="H27" s="4"/>
      <c r="J27" s="3"/>
      <c r="K27" s="5"/>
      <c r="L27" s="5"/>
      <c r="M27" s="5"/>
      <c r="N27" s="5"/>
    </row>
  </sheetData>
  <phoneticPr fontId="0" type="noConversion"/>
  <dataValidations count="1">
    <dataValidation type="list" allowBlank="1" showInputMessage="1" showErrorMessage="1" sqref="S1:S1048576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B56071D-19D0-403C-9D22-D0C9E3EB23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CA0679-2856-43AB-ABF0-7C6590F726BD}">
  <ds:schemaRefs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7BBD52-0D46-43E2-B05B-BEBEE0330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data</vt:lpstr>
      <vt:lpstr>distance</vt:lpstr>
      <vt:lpstr>_lat1</vt:lpstr>
      <vt:lpstr>_lat2</vt:lpstr>
      <vt:lpstr>long1</vt:lpstr>
      <vt:lpstr>long2</vt:lpstr>
      <vt:lpstr>radlat1</vt:lpstr>
      <vt:lpstr>radlat2</vt:lpstr>
      <vt:lpstr>radlong1</vt:lpstr>
      <vt:lpstr>radlong2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2006-03-01T13:54:01Z</dcterms:created>
  <dcterms:modified xsi:type="dcterms:W3CDTF">2015-06-21T00:08:29Z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