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endcurve\"/>
    </mc:Choice>
  </mc:AlternateContent>
  <bookViews>
    <workbookView xWindow="360" yWindow="45" windowWidth="6165" windowHeight="3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3" i="1" l="1"/>
  <c r="J2" i="1"/>
  <c r="E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1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<sst xmlns="http://schemas.openxmlformats.org/spreadsheetml/2006/main" count="39" uniqueCount="39">
  <si>
    <t>Units Produced</t>
  </si>
  <si>
    <t>Monthly Plant cost</t>
  </si>
  <si>
    <t>Predicted cost</t>
  </si>
  <si>
    <t>Error</t>
  </si>
  <si>
    <t>sum errors</t>
  </si>
  <si>
    <t>Month</t>
  </si>
  <si>
    <t>slope</t>
  </si>
  <si>
    <t>intercept</t>
  </si>
  <si>
    <t>RSq</t>
  </si>
  <si>
    <t>std err</t>
  </si>
  <si>
    <t>Linearcosttemp.xlsx</t>
  </si>
  <si>
    <t>x</t>
  </si>
  <si>
    <t>y</t>
  </si>
  <si>
    <t>house size</t>
  </si>
  <si>
    <t>market return</t>
  </si>
  <si>
    <t>stock return</t>
  </si>
  <si>
    <t>house price</t>
  </si>
  <si>
    <t>ad expense</t>
  </si>
  <si>
    <t>sales</t>
  </si>
  <si>
    <t>price</t>
  </si>
  <si>
    <t>demand</t>
  </si>
  <si>
    <t>monthly cost</t>
  </si>
  <si>
    <t>units made in month</t>
  </si>
  <si>
    <t>independent</t>
  </si>
  <si>
    <t>dependent variable</t>
  </si>
  <si>
    <t>Scatterplot</t>
  </si>
  <si>
    <t>Least Squares line</t>
  </si>
  <si>
    <t>Beta</t>
  </si>
  <si>
    <t xml:space="preserve">Plot the points using </t>
  </si>
  <si>
    <t>minimizes sum of squared errors</t>
  </si>
  <si>
    <t>Monthly cost=64.269*unitsmade+37894</t>
  </si>
  <si>
    <t>y=a+bx</t>
  </si>
  <si>
    <t>x up by 1 y always goes up by same amount</t>
  </si>
  <si>
    <t>$64.269=unit variable cost</t>
  </si>
  <si>
    <t>$37894=fixed cost</t>
  </si>
  <si>
    <r>
      <t>RSQ or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=.69 means</t>
    </r>
  </si>
  <si>
    <t xml:space="preserve">our equation 69% of variation in what we are predicting </t>
  </si>
  <si>
    <t>Monthly cost</t>
  </si>
  <si>
    <t>68% of predictions accurate within 13,771 and 95% accurate within 2*13771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</si>
</sst>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Monthly Plant cost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9853674540682364E-2"/>
                  <c:y val="8.842592592592592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500" baseline="0"/>
                      <a:t>y = 64.269x + 37894</a:t>
                    </a:r>
                    <a:br>
                      <a:rPr lang="en-US" sz="1500" baseline="0"/>
                    </a:br>
                    <a:r>
                      <a:rPr lang="en-US" sz="1500" baseline="0"/>
                      <a:t>R² = 0.6882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Sheet1!$C$3:$C$16</c:f>
              <c:numCache>
                <c:formatCode>General</c:formatCode>
                <c:ptCount val="14"/>
                <c:pt idx="0">
                  <c:v>1260</c:v>
                </c:pt>
                <c:pt idx="1">
                  <c:v>1007</c:v>
                </c:pt>
                <c:pt idx="2">
                  <c:v>1296</c:v>
                </c:pt>
                <c:pt idx="3">
                  <c:v>873</c:v>
                </c:pt>
                <c:pt idx="4">
                  <c:v>532</c:v>
                </c:pt>
                <c:pt idx="5">
                  <c:v>476</c:v>
                </c:pt>
                <c:pt idx="6">
                  <c:v>482</c:v>
                </c:pt>
                <c:pt idx="7">
                  <c:v>1273</c:v>
                </c:pt>
                <c:pt idx="8">
                  <c:v>692</c:v>
                </c:pt>
                <c:pt idx="9">
                  <c:v>690</c:v>
                </c:pt>
                <c:pt idx="10">
                  <c:v>564</c:v>
                </c:pt>
                <c:pt idx="11">
                  <c:v>470</c:v>
                </c:pt>
                <c:pt idx="12">
                  <c:v>675</c:v>
                </c:pt>
                <c:pt idx="13">
                  <c:v>870</c:v>
                </c:pt>
              </c:numCache>
            </c:numRef>
          </c:xVal>
          <c:yVal>
            <c:numRef>
              <c:f>Sheet1!$D$3:$D$16</c:f>
              <c:numCache>
                <c:formatCode>General</c:formatCode>
                <c:ptCount val="14"/>
                <c:pt idx="0">
                  <c:v>123118</c:v>
                </c:pt>
                <c:pt idx="1">
                  <c:v>99601</c:v>
                </c:pt>
                <c:pt idx="2">
                  <c:v>132000</c:v>
                </c:pt>
                <c:pt idx="3">
                  <c:v>80000</c:v>
                </c:pt>
                <c:pt idx="4">
                  <c:v>52000</c:v>
                </c:pt>
                <c:pt idx="5">
                  <c:v>58625</c:v>
                </c:pt>
                <c:pt idx="6">
                  <c:v>74624</c:v>
                </c:pt>
                <c:pt idx="7">
                  <c:v>110000</c:v>
                </c:pt>
                <c:pt idx="8">
                  <c:v>81000</c:v>
                </c:pt>
                <c:pt idx="9">
                  <c:v>73507</c:v>
                </c:pt>
                <c:pt idx="10">
                  <c:v>95024</c:v>
                </c:pt>
                <c:pt idx="11">
                  <c:v>88004</c:v>
                </c:pt>
                <c:pt idx="12">
                  <c:v>70000</c:v>
                </c:pt>
                <c:pt idx="13">
                  <c:v>110253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603256"/>
        <c:axId val="1117602864"/>
      </c:scatterChart>
      <c:valAx>
        <c:axId val="1117603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602864"/>
        <c:crosses val="autoZero"/>
        <c:crossBetween val="midCat"/>
      </c:valAx>
      <c:valAx>
        <c:axId val="111760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603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545523</xdr:colOff>
      <xdr:row>4</xdr:row>
      <xdr:rowOff>78797</xdr:rowOff>
    </xdr:from>
    <xdr:to>
      <xdr:col>14</xdr:col>
      <xdr:colOff>268432</xdr:colOff>
      <xdr:row>21</xdr:row>
      <xdr:rowOff>25111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abSelected="1" zoomScale="110" zoomScaleNormal="110" workbookViewId="0">
      <selection activeCell="H3" sqref="H3"/>
    </sheetView>
  </sheetViews>
  <sheetFormatPr defaultRowHeight="12.75" x14ac:dyDescent="0.2"/>
  <cols>
    <col min="1" max="2" width="9.140625" style="1"/>
    <col min="3" max="3" width="19.28515625" style="1" customWidth="1"/>
    <col min="4" max="4" width="22.5703125" style="1" customWidth="1"/>
    <col min="5" max="5" width="10.7109375" style="1" customWidth="1"/>
    <col min="6" max="16384" width="9.140625" style="1"/>
  </cols>
  <sheetData>
    <row r="1" spans="2:15" x14ac:dyDescent="0.2">
      <c r="E1" s="1" t="s">
        <v>4</v>
      </c>
      <c r="F1" s="1">
        <f>SUM(F3:F16)</f>
        <v>-2.0400000000372529</v>
      </c>
      <c r="H1" s="1" t="s">
        <v>6</v>
      </c>
      <c r="J1" s="1" t="s">
        <v>9</v>
      </c>
    </row>
    <row r="2" spans="2:15" ht="25.5" x14ac:dyDescent="0.2">
      <c r="B2" s="1" t="s">
        <v>5</v>
      </c>
      <c r="C2" s="3" t="s">
        <v>0</v>
      </c>
      <c r="D2" s="3" t="s">
        <v>1</v>
      </c>
      <c r="E2" s="2" t="s">
        <v>2</v>
      </c>
      <c r="F2" s="2" t="s">
        <v>3</v>
      </c>
      <c r="H2" s="1" t="s">
        <v>7</v>
      </c>
      <c r="J2" s="1">
        <f>STEYX(D3:D16,C3:C16)</f>
        <v>13771.853149549761</v>
      </c>
    </row>
    <row r="3" spans="2:15" x14ac:dyDescent="0.2">
      <c r="B3" s="1">
        <v>1</v>
      </c>
      <c r="C3" s="3">
        <v>1260</v>
      </c>
      <c r="D3" s="3">
        <v>123118</v>
      </c>
      <c r="E3" s="1">
        <f>64.269*C3+37894</f>
        <v>118872.94</v>
      </c>
      <c r="F3" s="1">
        <f>D3-E3</f>
        <v>4245.0599999999977</v>
      </c>
      <c r="H3" s="1" t="s">
        <v>8</v>
      </c>
      <c r="O3" s="1">
        <f>2*13771</f>
        <v>27542</v>
      </c>
    </row>
    <row r="4" spans="2:15" x14ac:dyDescent="0.2">
      <c r="B4" s="1">
        <v>2</v>
      </c>
      <c r="C4" s="3">
        <v>1007</v>
      </c>
      <c r="D4" s="3">
        <v>99601</v>
      </c>
      <c r="E4" s="1">
        <f t="shared" ref="E4:E17" si="0">64.269*C4+37894</f>
        <v>102612.883</v>
      </c>
      <c r="F4" s="1">
        <f t="shared" ref="F4:F16" si="1">D4-E4</f>
        <v>-3011.8830000000016</v>
      </c>
      <c r="H4" s="1" t="s">
        <v>38</v>
      </c>
    </row>
    <row r="5" spans="2:15" x14ac:dyDescent="0.2">
      <c r="B5" s="1">
        <v>3</v>
      </c>
      <c r="C5" s="3">
        <v>1296</v>
      </c>
      <c r="D5" s="3">
        <v>132000</v>
      </c>
      <c r="E5" s="1">
        <f t="shared" si="0"/>
        <v>121186.62400000001</v>
      </c>
      <c r="F5" s="1">
        <f t="shared" si="1"/>
        <v>10813.375999999989</v>
      </c>
    </row>
    <row r="6" spans="2:15" x14ac:dyDescent="0.2">
      <c r="B6" s="1">
        <v>4</v>
      </c>
      <c r="C6" s="3">
        <v>873</v>
      </c>
      <c r="D6" s="3">
        <v>80000</v>
      </c>
      <c r="E6" s="1">
        <f t="shared" si="0"/>
        <v>94000.837</v>
      </c>
      <c r="F6" s="1">
        <f t="shared" si="1"/>
        <v>-14000.837</v>
      </c>
      <c r="H6" s="1" t="s">
        <v>10</v>
      </c>
    </row>
    <row r="7" spans="2:15" x14ac:dyDescent="0.2">
      <c r="B7" s="1">
        <v>5</v>
      </c>
      <c r="C7" s="3">
        <v>532</v>
      </c>
      <c r="D7" s="3">
        <v>52000</v>
      </c>
      <c r="E7" s="1">
        <f t="shared" si="0"/>
        <v>72085.108000000007</v>
      </c>
      <c r="F7" s="1">
        <f t="shared" si="1"/>
        <v>-20085.108000000007</v>
      </c>
    </row>
    <row r="8" spans="2:15" x14ac:dyDescent="0.2">
      <c r="B8" s="1">
        <v>6</v>
      </c>
      <c r="C8" s="3">
        <v>476</v>
      </c>
      <c r="D8" s="3">
        <v>58625</v>
      </c>
      <c r="E8" s="1">
        <f t="shared" si="0"/>
        <v>68486.043999999994</v>
      </c>
      <c r="F8" s="1">
        <f t="shared" si="1"/>
        <v>-9861.0439999999944</v>
      </c>
    </row>
    <row r="9" spans="2:15" x14ac:dyDescent="0.2">
      <c r="B9" s="1">
        <v>7</v>
      </c>
      <c r="C9" s="3">
        <v>482</v>
      </c>
      <c r="D9" s="3">
        <v>74624</v>
      </c>
      <c r="E9" s="1">
        <f t="shared" si="0"/>
        <v>68871.657999999996</v>
      </c>
      <c r="F9" s="1">
        <f t="shared" si="1"/>
        <v>5752.3420000000042</v>
      </c>
    </row>
    <row r="10" spans="2:15" x14ac:dyDescent="0.2">
      <c r="B10" s="1">
        <v>8</v>
      </c>
      <c r="C10" s="3">
        <v>1273</v>
      </c>
      <c r="D10" s="3">
        <v>110000</v>
      </c>
      <c r="E10" s="1">
        <f t="shared" si="0"/>
        <v>119708.43700000001</v>
      </c>
      <c r="F10" s="1">
        <f t="shared" si="1"/>
        <v>-9708.4370000000054</v>
      </c>
    </row>
    <row r="11" spans="2:15" x14ac:dyDescent="0.2">
      <c r="B11" s="1">
        <v>9</v>
      </c>
      <c r="C11" s="3">
        <v>692</v>
      </c>
      <c r="D11" s="3">
        <v>81000</v>
      </c>
      <c r="E11" s="1">
        <f t="shared" si="0"/>
        <v>82368.148000000001</v>
      </c>
      <c r="F11" s="1">
        <f t="shared" si="1"/>
        <v>-1368.148000000001</v>
      </c>
    </row>
    <row r="12" spans="2:15" x14ac:dyDescent="0.2">
      <c r="B12" s="1">
        <v>10</v>
      </c>
      <c r="C12" s="3">
        <v>690</v>
      </c>
      <c r="D12" s="3">
        <v>73507</v>
      </c>
      <c r="E12" s="1">
        <f t="shared" si="0"/>
        <v>82239.61</v>
      </c>
      <c r="F12" s="1">
        <f t="shared" si="1"/>
        <v>-8732.61</v>
      </c>
    </row>
    <row r="13" spans="2:15" x14ac:dyDescent="0.2">
      <c r="B13" s="1">
        <v>11</v>
      </c>
      <c r="C13" s="3">
        <v>564</v>
      </c>
      <c r="D13" s="3">
        <v>95024</v>
      </c>
      <c r="E13" s="1">
        <f t="shared" si="0"/>
        <v>74141.716</v>
      </c>
      <c r="F13" s="1">
        <f t="shared" si="1"/>
        <v>20882.284</v>
      </c>
    </row>
    <row r="14" spans="2:15" x14ac:dyDescent="0.2">
      <c r="B14" s="1">
        <v>12</v>
      </c>
      <c r="C14" s="3">
        <v>470</v>
      </c>
      <c r="D14" s="3">
        <v>88004</v>
      </c>
      <c r="E14" s="1">
        <f t="shared" si="0"/>
        <v>68100.430000000008</v>
      </c>
      <c r="F14" s="1">
        <f t="shared" si="1"/>
        <v>19903.569999999992</v>
      </c>
    </row>
    <row r="15" spans="2:15" x14ac:dyDescent="0.2">
      <c r="B15" s="1">
        <v>13</v>
      </c>
      <c r="C15" s="3">
        <v>675</v>
      </c>
      <c r="D15" s="3">
        <v>70000</v>
      </c>
      <c r="E15" s="1">
        <f t="shared" si="0"/>
        <v>81275.575000000012</v>
      </c>
      <c r="F15" s="1">
        <f t="shared" si="1"/>
        <v>-11275.575000000012</v>
      </c>
    </row>
    <row r="16" spans="2:15" x14ac:dyDescent="0.2">
      <c r="B16" s="1">
        <v>14</v>
      </c>
      <c r="C16" s="3">
        <v>870</v>
      </c>
      <c r="D16" s="3">
        <v>110253</v>
      </c>
      <c r="E16" s="1">
        <f t="shared" si="0"/>
        <v>93808.03</v>
      </c>
      <c r="F16" s="1">
        <f t="shared" si="1"/>
        <v>16444.97</v>
      </c>
    </row>
    <row r="17" spans="2:8" x14ac:dyDescent="0.2">
      <c r="B17" s="1">
        <v>15</v>
      </c>
      <c r="C17" s="1">
        <v>1100</v>
      </c>
      <c r="E17" s="1">
        <f t="shared" si="0"/>
        <v>108589.90000000001</v>
      </c>
    </row>
    <row r="18" spans="2:8" x14ac:dyDescent="0.2">
      <c r="F18" s="1" t="s">
        <v>28</v>
      </c>
    </row>
    <row r="19" spans="2:8" x14ac:dyDescent="0.2">
      <c r="F19" s="1" t="s">
        <v>25</v>
      </c>
    </row>
    <row r="20" spans="2:8" x14ac:dyDescent="0.2">
      <c r="C20" s="1" t="s">
        <v>23</v>
      </c>
      <c r="D20" s="1" t="s">
        <v>24</v>
      </c>
    </row>
    <row r="21" spans="2:8" x14ac:dyDescent="0.2">
      <c r="C21" s="1" t="s">
        <v>11</v>
      </c>
      <c r="D21" s="1" t="s">
        <v>12</v>
      </c>
    </row>
    <row r="22" spans="2:8" x14ac:dyDescent="0.2">
      <c r="C22" s="1" t="s">
        <v>13</v>
      </c>
      <c r="D22" s="1" t="s">
        <v>16</v>
      </c>
    </row>
    <row r="23" spans="2:8" x14ac:dyDescent="0.2">
      <c r="C23" s="1" t="s">
        <v>14</v>
      </c>
      <c r="D23" s="1" t="s">
        <v>15</v>
      </c>
      <c r="E23" s="1" t="s">
        <v>27</v>
      </c>
      <c r="H23" s="1" t="s">
        <v>26</v>
      </c>
    </row>
    <row r="24" spans="2:8" x14ac:dyDescent="0.2">
      <c r="C24" s="1" t="s">
        <v>17</v>
      </c>
      <c r="D24" s="1" t="s">
        <v>18</v>
      </c>
      <c r="H24" s="1" t="s">
        <v>29</v>
      </c>
    </row>
    <row r="25" spans="2:8" x14ac:dyDescent="0.2">
      <c r="C25" s="1" t="s">
        <v>19</v>
      </c>
      <c r="D25" s="1" t="s">
        <v>20</v>
      </c>
      <c r="F25" s="1" t="s">
        <v>30</v>
      </c>
      <c r="H25" s="4"/>
    </row>
    <row r="26" spans="2:8" x14ac:dyDescent="0.2">
      <c r="C26" s="1" t="s">
        <v>22</v>
      </c>
      <c r="D26" s="1" t="s">
        <v>21</v>
      </c>
      <c r="F26" s="1" t="s">
        <v>31</v>
      </c>
    </row>
    <row r="27" spans="2:8" x14ac:dyDescent="0.2">
      <c r="F27" s="1" t="s">
        <v>32</v>
      </c>
    </row>
    <row r="28" spans="2:8" x14ac:dyDescent="0.2">
      <c r="F28" s="1" t="s">
        <v>33</v>
      </c>
    </row>
    <row r="29" spans="2:8" x14ac:dyDescent="0.2">
      <c r="F29" s="1" t="s">
        <v>34</v>
      </c>
    </row>
    <row r="30" spans="2:8" ht="14.25" x14ac:dyDescent="0.2">
      <c r="F30" s="1" t="s">
        <v>35</v>
      </c>
    </row>
    <row r="31" spans="2:8" x14ac:dyDescent="0.2">
      <c r="F31" s="1" t="s">
        <v>36</v>
      </c>
    </row>
    <row r="32" spans="2:8" x14ac:dyDescent="0.2">
      <c r="F32" s="1" t="s">
        <v>37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B8DA6080-6FDF-4A39-9A24-1EECFC50B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DE313-C3FE-4D9D-85AD-A375F3F24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0D44DB-0730-4C46-88AD-6D95FC8076D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1607db4-bd3f-4f82-a312-bf7e283d0a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Vivian</dc:creator>
  <cp:lastModifiedBy>tsadmin</cp:lastModifiedBy>
  <cp:revision/>
  <dcterms:created xsi:type="dcterms:W3CDTF">2007-02-23T12:23:49Z</dcterms:created>
  <dcterms:modified xsi:type="dcterms:W3CDTF">2015-06-17T13:36:35Z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