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E:\datesandfinfunctions\"/>
    </mc:Choice>
  </mc:AlternateContent>
  <bookViews>
    <workbookView xWindow="360" yWindow="90" windowWidth="11340" windowHeight="4755"/>
  </bookViews>
  <sheets>
    <sheet name="rate" sheetId="3" r:id="rId1"/>
    <sheet name="nper" sheetId="5" r:id="rId2"/>
  </sheets>
  <calcPr calcId="152511"/>
</workbook>
</file>

<file path=xl/calcChain.xml><?xml version="1.0" encoding="utf-8"?>
<calcChain xmlns="http://schemas.openxmlformats.org/spreadsheetml/2006/main">
  <c r="D15" i="3" l="1"/>
  <c r="D11" i="5"/>
  <c r="D10" i="5"/>
  <c r="D12" i="3"/>
  <c r="D14" i="5"/>
  <c r="D7" i="5"/>
  <c r="D9" i="3"/>
</calcChain>
</file>

<file path=xl/sharedStrings.xml><?xml version="1.0" encoding="utf-8"?>
<sst xmlns="http://schemas.openxmlformats.org/spreadsheetml/2006/main" count="23" uniqueCount="22">
  <si>
    <t>BORROWING $80,000</t>
  </si>
  <si>
    <t>120 MONTHLY PAYMENTS OF $1000 PER MONTH</t>
  </si>
  <si>
    <t>WHAT IS MAX RATE YOU CAN HANDLE?</t>
  </si>
  <si>
    <t>CHECK!</t>
  </si>
  <si>
    <t>=PV(0.007241,120,-1000,0,0)</t>
  </si>
  <si>
    <t xml:space="preserve">IF YOU CAN PAY $10,000 AT END </t>
  </si>
  <si>
    <t>Borrow $100000 8%</t>
  </si>
  <si>
    <t>ANNUAL PAYMENTS OF $10,000 PER YEAR</t>
  </si>
  <si>
    <t>END OF YEAR PAYMENT</t>
  </si>
  <si>
    <t>HOW MANY YEARS?</t>
  </si>
  <si>
    <t>20 YEARS WILL NOT PAY IT OFF; 21 WILL</t>
  </si>
  <si>
    <t>IF WE PAY $40,000 AT END OF PROBLEM</t>
  </si>
  <si>
    <t>15 YEARS WILL NOT PAY IT OFF; 16 YEARS WILL</t>
  </si>
  <si>
    <t>CHECK</t>
  </si>
  <si>
    <t>20 YEARS</t>
  </si>
  <si>
    <t>21 YEARS</t>
  </si>
  <si>
    <t>=RATE(120,-1000,80000,0,0)</t>
  </si>
  <si>
    <t>Length of Loan</t>
  </si>
  <si>
    <t>Monthly Rate</t>
  </si>
  <si>
    <t>Monthly Payment(- sign)</t>
  </si>
  <si>
    <t>Size of loan (+ sign</t>
  </si>
  <si>
    <t>Payment at end of loan (- sign)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</si>
</sst>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0.00000%"/>
    <numFmt numFmtId="165" formatCode="0.000%"/>
  </numFmts>
  <fonts count="2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4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1" applyNumberFormat="0" applyAlignment="0" applyProtection="0"/>
    <xf numFmtId="0" fontId="8" fillId="28" borderId="2" applyNumberFormat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3" borderId="1" applyNumberFormat="0" applyAlignment="0" applyProtection="0"/>
    <xf numFmtId="0" fontId="15" fillId="0" borderId="6" applyNumberFormat="0" applyFill="0" applyAlignment="0" applyProtection="0"/>
    <xf numFmtId="0" fontId="16" fillId="34" borderId="0" applyNumberFormat="0" applyBorder="0" applyAlignment="0" applyProtection="0"/>
    <xf numFmtId="0" fontId="3" fillId="35" borderId="7" applyNumberFormat="0" applyFont="0" applyAlignment="0" applyProtection="0"/>
    <xf numFmtId="0" fontId="17" fillId="27" borderId="8" applyNumberFormat="0" applyAlignment="0" applyProtection="0"/>
    <xf numFmtId="0" fontId="1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8" fontId="1" fillId="0" borderId="0" xfId="0" applyNumberFormat="1" applyFont="1"/>
    <xf numFmtId="164" fontId="1" fillId="0" borderId="0" xfId="0" applyNumberFormat="1" applyFont="1"/>
    <xf numFmtId="0" fontId="1" fillId="0" borderId="0" xfId="0" quotePrefix="1" applyFont="1"/>
    <xf numFmtId="165" fontId="1" fillId="0" borderId="0" xfId="0" applyNumberFormat="1" applyFont="1"/>
  </cellXfs>
  <cellStyles count="44">
    <cellStyle name="Accent1" xfId="1" builtinId="29" customBuiltin="1"/>
    <cellStyle name="Accent1 - 20%" xfId="2"/>
    <cellStyle name="Accent1 - 40%" xfId="3"/>
    <cellStyle name="Accent1 - 60%" xfId="4"/>
    <cellStyle name="Accent2" xfId="5" builtinId="33" customBuiltin="1"/>
    <cellStyle name="Accent2 - 20%" xfId="6"/>
    <cellStyle name="Accent2 - 40%" xfId="7"/>
    <cellStyle name="Accent2 - 60%" xfId="8"/>
    <cellStyle name="Accent3" xfId="9" builtinId="37" customBuiltin="1"/>
    <cellStyle name="Accent3 - 20%" xfId="10"/>
    <cellStyle name="Accent3 - 40%" xfId="11"/>
    <cellStyle name="Accent3 - 60%" xfId="12"/>
    <cellStyle name="Accent4" xfId="13" builtinId="41" customBuiltin="1"/>
    <cellStyle name="Accent4 - 20%" xfId="14"/>
    <cellStyle name="Accent4 - 40%" xfId="15"/>
    <cellStyle name="Accent4 - 60%" xfId="16"/>
    <cellStyle name="Accent5" xfId="17" builtinId="45" customBuiltin="1"/>
    <cellStyle name="Accent5 - 20%" xfId="18"/>
    <cellStyle name="Accent5 - 40%" xfId="19"/>
    <cellStyle name="Accent5 - 60%" xfId="20"/>
    <cellStyle name="Accent6" xfId="21" builtinId="49" customBuiltin="1"/>
    <cellStyle name="Accent6 - 20%" xfId="22"/>
    <cellStyle name="Accent6 - 40%" xfId="23"/>
    <cellStyle name="Accent6 - 60%" xfId="24"/>
    <cellStyle name="Bad" xfId="25" builtinId="27" customBuiltin="1"/>
    <cellStyle name="Calculation" xfId="26" builtinId="22" customBuiltin="1"/>
    <cellStyle name="Check Cell" xfId="27" builtinId="23" customBuiltin="1"/>
    <cellStyle name="Emphasis 1" xfId="28"/>
    <cellStyle name="Emphasis 2" xfId="29"/>
    <cellStyle name="Emphasis 3" xfId="30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Sheet Title" xfId="4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I17"/>
  <sheetViews>
    <sheetView tabSelected="1" zoomScale="120" zoomScaleNormal="120" workbookViewId="0">
      <selection activeCell="I10" sqref="I10"/>
    </sheetView>
  </sheetViews>
  <sheetFormatPr defaultRowHeight="12.75" x14ac:dyDescent="0.2"/>
  <cols>
    <col min="1" max="3" width="9.140625" style="1"/>
    <col min="4" max="4" width="15.42578125" style="1" customWidth="1"/>
    <col min="5" max="8" width="9.140625" style="1"/>
    <col min="9" max="9" width="11.85546875" style="1" customWidth="1"/>
    <col min="10" max="16384" width="9.140625" style="1"/>
  </cols>
  <sheetData>
    <row r="3" spans="4:9" x14ac:dyDescent="0.2">
      <c r="I3" s="1" t="s">
        <v>20</v>
      </c>
    </row>
    <row r="4" spans="4:9" x14ac:dyDescent="0.2">
      <c r="I4" s="1" t="s">
        <v>17</v>
      </c>
    </row>
    <row r="5" spans="4:9" x14ac:dyDescent="0.2">
      <c r="I5" s="1" t="s">
        <v>19</v>
      </c>
    </row>
    <row r="6" spans="4:9" x14ac:dyDescent="0.2">
      <c r="D6" s="1" t="s">
        <v>0</v>
      </c>
      <c r="I6" s="1" t="s">
        <v>18</v>
      </c>
    </row>
    <row r="7" spans="4:9" x14ac:dyDescent="0.2">
      <c r="D7" s="1" t="s">
        <v>1</v>
      </c>
    </row>
    <row r="8" spans="4:9" x14ac:dyDescent="0.2">
      <c r="D8" s="1" t="s">
        <v>2</v>
      </c>
    </row>
    <row r="9" spans="4:9" x14ac:dyDescent="0.2">
      <c r="D9" s="3">
        <f>RATE(120,-1000,80000,0,0,)</f>
        <v>7.2410201352274359E-3</v>
      </c>
      <c r="E9" s="4" t="s">
        <v>16</v>
      </c>
      <c r="I9" s="2" t="s">
        <v>21</v>
      </c>
    </row>
    <row r="10" spans="4:9" x14ac:dyDescent="0.2">
      <c r="D10" s="1" t="s">
        <v>5</v>
      </c>
    </row>
    <row r="11" spans="4:9" x14ac:dyDescent="0.2">
      <c r="D11" s="1" t="s">
        <v>2</v>
      </c>
    </row>
    <row r="12" spans="4:9" x14ac:dyDescent="0.2">
      <c r="D12" s="5">
        <f>RATE(120,-1000,80000,-10000,0,0)</f>
        <v>8.184659507120242E-3</v>
      </c>
    </row>
    <row r="15" spans="4:9" x14ac:dyDescent="0.2">
      <c r="D15" s="2">
        <f>PV(0.007241,120,-1000,0,0)</f>
        <v>80000.083078811702</v>
      </c>
    </row>
    <row r="16" spans="4:9" x14ac:dyDescent="0.2">
      <c r="E16" s="1" t="s">
        <v>3</v>
      </c>
    </row>
    <row r="17" spans="5:5" x14ac:dyDescent="0.2">
      <c r="E17" s="4" t="s">
        <v>4</v>
      </c>
    </row>
  </sheetData>
  <phoneticPr fontId="2" type="noConversion"/>
  <pageMargins left="0.75" right="0.75" top="1" bottom="1" header="0.5" footer="0.5"/>
  <pageSetup paperSize="0" horizontalDpi="0" verticalDpi="0" copies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15"/>
  <sheetViews>
    <sheetView topLeftCell="C1" workbookViewId="0">
      <selection activeCell="C1" sqref="C1"/>
    </sheetView>
  </sheetViews>
  <sheetFormatPr defaultRowHeight="12.75" x14ac:dyDescent="0.2"/>
  <cols>
    <col min="1" max="2" width="9.140625" style="1"/>
    <col min="3" max="3" width="10" style="1" customWidth="1"/>
    <col min="4" max="4" width="46" style="1" bestFit="1" customWidth="1"/>
    <col min="5" max="5" width="12" style="1" bestFit="1" customWidth="1"/>
    <col min="6" max="16384" width="9.140625" style="1"/>
  </cols>
  <sheetData>
    <row r="3" spans="3:5" x14ac:dyDescent="0.2">
      <c r="D3" s="1" t="s">
        <v>6</v>
      </c>
    </row>
    <row r="4" spans="3:5" x14ac:dyDescent="0.2">
      <c r="D4" s="1" t="s">
        <v>7</v>
      </c>
    </row>
    <row r="5" spans="3:5" x14ac:dyDescent="0.2">
      <c r="D5" s="1" t="s">
        <v>8</v>
      </c>
    </row>
    <row r="6" spans="3:5" x14ac:dyDescent="0.2">
      <c r="D6" s="1" t="s">
        <v>9</v>
      </c>
    </row>
    <row r="7" spans="3:5" x14ac:dyDescent="0.2">
      <c r="D7" s="1">
        <f>NPER(0.08,-10000,100000,0,0)</f>
        <v>20.912371879004763</v>
      </c>
    </row>
    <row r="8" spans="3:5" x14ac:dyDescent="0.2">
      <c r="D8" s="1" t="s">
        <v>10</v>
      </c>
    </row>
    <row r="9" spans="3:5" x14ac:dyDescent="0.2">
      <c r="D9" s="1" t="s">
        <v>13</v>
      </c>
    </row>
    <row r="10" spans="3:5" x14ac:dyDescent="0.2">
      <c r="C10" s="1" t="s">
        <v>14</v>
      </c>
      <c r="D10" s="2">
        <f>PV(0.08,20,-10000,0,0)</f>
        <v>98181.474074492944</v>
      </c>
      <c r="E10" s="2"/>
    </row>
    <row r="11" spans="3:5" x14ac:dyDescent="0.2">
      <c r="C11" s="1" t="s">
        <v>15</v>
      </c>
      <c r="D11" s="2">
        <f>PV(0.08,21,-10000,0,0)</f>
        <v>100168.03155045642</v>
      </c>
      <c r="E11" s="2"/>
    </row>
    <row r="13" spans="3:5" x14ac:dyDescent="0.2">
      <c r="D13" s="1" t="s">
        <v>11</v>
      </c>
    </row>
    <row r="14" spans="3:5" x14ac:dyDescent="0.2">
      <c r="D14" s="1">
        <f>NPER(0.08,-10000,100000,-40000,0)</f>
        <v>15.901232799820189</v>
      </c>
    </row>
    <row r="15" spans="3:5" x14ac:dyDescent="0.2">
      <c r="D15" s="1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Props1.xml><?xml version="1.0" encoding="utf-8"?>
<ds:datastoreItem xmlns:ds="http://schemas.openxmlformats.org/officeDocument/2006/customXml" ds:itemID="{801F1D5D-EA0C-41BC-B526-E0E26115F5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39349B-DC1F-4DCA-9D1A-5F28015F0C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E737D95-B1DA-4B59-8CBC-7E55792B36EB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d1607db4-bd3f-4f82-a312-bf7e283d0a6b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rate</vt:lpstr>
      <vt:lpstr>nper</vt:lpstr>
    </vt:vector>
  </TitlesOfParts>
  <Company>Indiana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Tech. Services</dc:creator>
  <cp:lastModifiedBy>tsadmin</cp:lastModifiedBy>
  <dcterms:created xsi:type="dcterms:W3CDTF">2005-06-06T14:27:17Z</dcterms:created>
  <dcterms:modified xsi:type="dcterms:W3CDTF">2015-06-09T23:19:53Z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957830211</vt:i4>
  </property>
  <property fmtid="{D5CDD505-2E9C-101B-9397-08002B2CF9AE}" pid="3" name="_EmailSubject">
    <vt:lpwstr/>
  </property>
  <property fmtid="{D5CDD505-2E9C-101B-9397-08002B2CF9AE}" pid="4" name="_AuthorEmail">
    <vt:lpwstr>winston@indiana.edu</vt:lpwstr>
  </property>
  <property fmtid="{D5CDD505-2E9C-101B-9397-08002B2CF9AE}" pid="5" name="_AuthorEmailDisplayName">
    <vt:lpwstr>Winston, Wayne L.</vt:lpwstr>
  </property>
  <property fmtid="{D5CDD505-2E9C-101B-9397-08002B2CF9AE}" pid="6" name="_ReviewingToolsShownOnce">
    <vt:lpwstr/>
  </property>
  <property fmtid="{D5CDD505-2E9C-101B-9397-08002B2CF9AE}" pid="7" name="ContentTypeId">
    <vt:lpwstr>0x010100AF8E4BBD310ADB419B3C5F1ACE4D113D</vt:lpwstr>
  </property>
</Properties>
</file>