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r\"/>
    </mc:Choice>
  </mc:AlternateContent>
  <bookViews>
    <workbookView xWindow="360" yWindow="120" windowWidth="11340" windowHeight="5520"/>
  </bookViews>
  <sheets>
    <sheet name="MODEL" sheetId="1" r:id="rId1"/>
    <sheet name="Sheet2" sheetId="2" r:id="rId2"/>
    <sheet name="Sheet3" sheetId="3" r:id="rId3"/>
  </sheets>
  <definedNames>
    <definedName name="costs">MODEL!$B$4:$E$6</definedName>
    <definedName name="shipped">MODEL!$B$10:$E$12</definedName>
    <definedName name="solver_adj" localSheetId="0" hidden="1">MODEL!$B$10:$E$12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MODEL!$B$13:$E$13</definedName>
    <definedName name="solver_lhs2" localSheetId="0" hidden="1">MODEL!$F$10:$F$12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MODEL!$B$18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MODEL!$B$15:$E$15</definedName>
    <definedName name="solver_rhs2" localSheetId="0" hidden="1">MODEL!$H$10:$H$12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 calcMode="autoNoTable"/>
</workbook>
</file>

<file path=xl/calcChain.xml><?xml version="1.0" encoding="utf-8"?>
<calcChain xmlns="http://schemas.openxmlformats.org/spreadsheetml/2006/main">
  <c r="F10" i="1" l="1"/>
  <c r="F11" i="1"/>
  <c r="F12" i="1"/>
  <c r="B13" i="1"/>
  <c r="C13" i="1"/>
  <c r="D13" i="1"/>
  <c r="E13" i="1"/>
  <c r="B18" i="1"/>
  <c r="C15" i="1"/>
  <c r="D15" i="1"/>
  <c r="E15" i="1"/>
  <c r="B15" i="1"/>
</calcChain>
</file>

<file path=xl/sharedStrings.xml><?xml version="1.0" encoding="utf-8"?>
<sst xmlns="http://schemas.openxmlformats.org/spreadsheetml/2006/main" count="50" uniqueCount="38">
  <si>
    <t>LA</t>
  </si>
  <si>
    <t>ATLANTA</t>
  </si>
  <si>
    <t>NEW YORK CITY</t>
  </si>
  <si>
    <t>EAST</t>
  </si>
  <si>
    <t>MIDWEST</t>
  </si>
  <si>
    <t>SOUTH</t>
  </si>
  <si>
    <t>WEST</t>
  </si>
  <si>
    <t>CAPACITY</t>
  </si>
  <si>
    <t>DEMAND</t>
  </si>
  <si>
    <t>Shipments</t>
  </si>
  <si>
    <t>Sent</t>
  </si>
  <si>
    <t>&lt;=</t>
  </si>
  <si>
    <t>Capacity</t>
  </si>
  <si>
    <t>Received</t>
  </si>
  <si>
    <t>&gt;=</t>
  </si>
  <si>
    <t>Demand</t>
  </si>
  <si>
    <t>Total Cost</t>
  </si>
  <si>
    <t>Transportemp.xlsx</t>
  </si>
  <si>
    <t>Supply Points where you make stuff</t>
  </si>
  <si>
    <t>Send to demand points</t>
  </si>
  <si>
    <t xml:space="preserve">LA ATL NYC </t>
  </si>
  <si>
    <t>East MW SOUTH WEST</t>
  </si>
  <si>
    <t>Target cell</t>
  </si>
  <si>
    <t>Min shipping and production cost</t>
  </si>
  <si>
    <t>Changing cells</t>
  </si>
  <si>
    <t>units sent from each supply point to each demand point</t>
  </si>
  <si>
    <t>Constraints</t>
  </si>
  <si>
    <t>Supply and demand</t>
  </si>
  <si>
    <t>Units made each plant&lt;=Capacity</t>
  </si>
  <si>
    <t>Units sent to each demand point&gt;=demand</t>
  </si>
  <si>
    <t>In a transportation problem</t>
  </si>
  <si>
    <t>if capacities and dmeands all integers</t>
  </si>
  <si>
    <t>optimal solution will always be integers</t>
  </si>
  <si>
    <t>Max size of a linear solver model</t>
  </si>
  <si>
    <t xml:space="preserve">200 changing cells </t>
  </si>
  <si>
    <t>200 constraints</t>
  </si>
  <si>
    <t>Solver.com</t>
  </si>
  <si>
    <t>Network flow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</si>
</sst>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2" fillId="0" borderId="0" xfId="1" applyFont="1"/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abSelected="1" topLeftCell="A2" zoomScale="120" zoomScaleNormal="120" workbookViewId="0">
      <selection activeCell="B19" sqref="B19"/>
    </sheetView>
  </sheetViews>
  <sheetFormatPr defaultRowHeight="12.75" x14ac:dyDescent="0.2"/>
  <cols>
    <col min="1" max="1" width="19.42578125" style="1" customWidth="1"/>
    <col min="2" max="2" width="31.85546875" style="1" bestFit="1" customWidth="1"/>
    <col min="3" max="3" width="9.140625" style="1"/>
    <col min="4" max="4" width="7.5703125" style="1" customWidth="1"/>
    <col min="5" max="5" width="9.140625" style="1"/>
    <col min="6" max="6" width="11.28515625" style="1" bestFit="1" customWidth="1"/>
    <col min="7" max="7" width="4.85546875" style="1" customWidth="1"/>
    <col min="8" max="8" width="8.140625" style="1" customWidth="1"/>
    <col min="9" max="16384" width="9.140625" style="1"/>
  </cols>
  <sheetData>
    <row r="2" spans="1:12" x14ac:dyDescent="0.2">
      <c r="A2" s="1" t="s">
        <v>8</v>
      </c>
      <c r="B2" s="1">
        <v>9000</v>
      </c>
      <c r="C2" s="1">
        <v>6000</v>
      </c>
      <c r="D2" s="1">
        <v>6000</v>
      </c>
      <c r="E2" s="1">
        <v>13000</v>
      </c>
    </row>
    <row r="3" spans="1:12" x14ac:dyDescent="0.2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12" x14ac:dyDescent="0.2">
      <c r="A4" s="1" t="s">
        <v>0</v>
      </c>
      <c r="B4" s="2">
        <v>5</v>
      </c>
      <c r="C4" s="2">
        <v>3.5</v>
      </c>
      <c r="D4" s="2">
        <v>4.2</v>
      </c>
      <c r="E4" s="2">
        <v>2.2000000000000002</v>
      </c>
      <c r="F4" s="1">
        <v>10000</v>
      </c>
    </row>
    <row r="5" spans="1:12" x14ac:dyDescent="0.2">
      <c r="A5" s="1" t="s">
        <v>1</v>
      </c>
      <c r="B5" s="2">
        <v>3.2</v>
      </c>
      <c r="C5" s="2">
        <v>2.6</v>
      </c>
      <c r="D5" s="2">
        <v>1.8</v>
      </c>
      <c r="E5" s="2">
        <v>4.8</v>
      </c>
      <c r="F5" s="1">
        <v>12000</v>
      </c>
    </row>
    <row r="6" spans="1:12" x14ac:dyDescent="0.2">
      <c r="A6" s="1" t="s">
        <v>2</v>
      </c>
      <c r="B6" s="2">
        <v>2.5</v>
      </c>
      <c r="C6" s="2">
        <v>3.1</v>
      </c>
      <c r="D6" s="2">
        <v>3.3</v>
      </c>
      <c r="E6" s="2">
        <v>5.4</v>
      </c>
      <c r="F6" s="1">
        <v>14000</v>
      </c>
      <c r="L6" s="1" t="s">
        <v>17</v>
      </c>
    </row>
    <row r="8" spans="1:12" x14ac:dyDescent="0.2">
      <c r="A8" s="1" t="s">
        <v>9</v>
      </c>
    </row>
    <row r="9" spans="1:12" x14ac:dyDescent="0.2">
      <c r="B9" s="1" t="s">
        <v>3</v>
      </c>
      <c r="C9" s="1" t="s">
        <v>4</v>
      </c>
      <c r="D9" s="1" t="s">
        <v>5</v>
      </c>
      <c r="E9" s="1" t="s">
        <v>6</v>
      </c>
      <c r="F9" s="1" t="s">
        <v>10</v>
      </c>
      <c r="H9" s="1" t="s">
        <v>12</v>
      </c>
      <c r="K9" s="1" t="s">
        <v>20</v>
      </c>
    </row>
    <row r="10" spans="1:12" x14ac:dyDescent="0.2">
      <c r="A10" s="1" t="s">
        <v>0</v>
      </c>
      <c r="B10" s="3">
        <v>0</v>
      </c>
      <c r="C10" s="3">
        <v>0</v>
      </c>
      <c r="D10" s="3">
        <v>0</v>
      </c>
      <c r="E10" s="3">
        <v>10000</v>
      </c>
      <c r="F10" s="1">
        <f t="shared" ref="F10:F12" si="0">SUM(B10:E10)</f>
        <v>10000</v>
      </c>
      <c r="G10" s="1" t="s">
        <v>11</v>
      </c>
      <c r="H10" s="1">
        <v>10000</v>
      </c>
      <c r="K10" s="1" t="s">
        <v>18</v>
      </c>
    </row>
    <row r="11" spans="1:12" x14ac:dyDescent="0.2">
      <c r="A11" s="1" t="s">
        <v>1</v>
      </c>
      <c r="B11" s="3">
        <v>0</v>
      </c>
      <c r="C11" s="3">
        <v>3000</v>
      </c>
      <c r="D11" s="3">
        <v>6000</v>
      </c>
      <c r="E11" s="3">
        <v>3000</v>
      </c>
      <c r="F11" s="1">
        <f t="shared" si="0"/>
        <v>12000</v>
      </c>
      <c r="G11" s="1" t="s">
        <v>11</v>
      </c>
      <c r="H11" s="1">
        <v>12000</v>
      </c>
      <c r="K11" s="1" t="s">
        <v>19</v>
      </c>
    </row>
    <row r="12" spans="1:12" x14ac:dyDescent="0.2">
      <c r="A12" s="1" t="s">
        <v>2</v>
      </c>
      <c r="B12" s="3">
        <v>9000</v>
      </c>
      <c r="C12" s="3">
        <v>3000</v>
      </c>
      <c r="D12" s="3">
        <v>0</v>
      </c>
      <c r="E12" s="3">
        <v>0</v>
      </c>
      <c r="F12" s="1">
        <f t="shared" si="0"/>
        <v>12000</v>
      </c>
      <c r="G12" s="1" t="s">
        <v>11</v>
      </c>
      <c r="H12" s="1">
        <v>14000</v>
      </c>
      <c r="K12" s="1" t="s">
        <v>21</v>
      </c>
    </row>
    <row r="13" spans="1:12" x14ac:dyDescent="0.2">
      <c r="A13" s="1" t="s">
        <v>13</v>
      </c>
      <c r="B13" s="1">
        <f t="shared" ref="B13:E13" si="1">SUM(B10:B12)</f>
        <v>9000</v>
      </c>
      <c r="C13" s="1">
        <f t="shared" si="1"/>
        <v>6000</v>
      </c>
      <c r="D13" s="1">
        <f t="shared" si="1"/>
        <v>6000</v>
      </c>
      <c r="E13" s="1">
        <f t="shared" si="1"/>
        <v>13000</v>
      </c>
    </row>
    <row r="14" spans="1:12" x14ac:dyDescent="0.2">
      <c r="B14" s="1" t="s">
        <v>14</v>
      </c>
      <c r="C14" s="1" t="s">
        <v>14</v>
      </c>
      <c r="D14" s="1" t="s">
        <v>14</v>
      </c>
      <c r="E14" s="1" t="s">
        <v>14</v>
      </c>
    </row>
    <row r="15" spans="1:12" x14ac:dyDescent="0.2">
      <c r="A15" s="1" t="s">
        <v>15</v>
      </c>
      <c r="B15" s="1">
        <f>B2</f>
        <v>9000</v>
      </c>
      <c r="C15" s="1">
        <f>C2</f>
        <v>6000</v>
      </c>
      <c r="D15" s="1">
        <f>D2</f>
        <v>6000</v>
      </c>
      <c r="E15" s="1">
        <f>E2</f>
        <v>13000</v>
      </c>
      <c r="K15" s="1" t="s">
        <v>22</v>
      </c>
    </row>
    <row r="16" spans="1:12" x14ac:dyDescent="0.2">
      <c r="K16" s="1" t="s">
        <v>23</v>
      </c>
    </row>
    <row r="17" spans="1:11" x14ac:dyDescent="0.2">
      <c r="K17" s="1" t="s">
        <v>24</v>
      </c>
    </row>
    <row r="18" spans="1:11" x14ac:dyDescent="0.2">
      <c r="A18" s="1" t="s">
        <v>16</v>
      </c>
      <c r="B18" s="2">
        <f>SUMPRODUCT(costs,shipped)</f>
        <v>86800</v>
      </c>
      <c r="K18" s="1" t="s">
        <v>25</v>
      </c>
    </row>
    <row r="20" spans="1:11" x14ac:dyDescent="0.2">
      <c r="K20" s="1" t="s">
        <v>26</v>
      </c>
    </row>
    <row r="21" spans="1:11" x14ac:dyDescent="0.2">
      <c r="K21" s="1" t="s">
        <v>27</v>
      </c>
    </row>
    <row r="22" spans="1:11" x14ac:dyDescent="0.2">
      <c r="B22" s="1" t="s">
        <v>33</v>
      </c>
      <c r="F22" s="1" t="s">
        <v>37</v>
      </c>
      <c r="K22" s="1" t="s">
        <v>28</v>
      </c>
    </row>
    <row r="23" spans="1:11" x14ac:dyDescent="0.2">
      <c r="B23" s="1" t="s">
        <v>34</v>
      </c>
      <c r="K23" s="1" t="s">
        <v>29</v>
      </c>
    </row>
    <row r="24" spans="1:11" x14ac:dyDescent="0.2">
      <c r="B24" s="1" t="s">
        <v>35</v>
      </c>
    </row>
    <row r="25" spans="1:11" x14ac:dyDescent="0.2">
      <c r="B25" s="1" t="s">
        <v>36</v>
      </c>
      <c r="J25" s="1" t="s">
        <v>30</v>
      </c>
    </row>
    <row r="26" spans="1:11" x14ac:dyDescent="0.2">
      <c r="J26" s="1" t="s">
        <v>31</v>
      </c>
    </row>
    <row r="27" spans="1:11" x14ac:dyDescent="0.2">
      <c r="J27" s="1" t="s">
        <v>32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3EFD1-BF49-4919-BD14-990FD54AD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29F6EC0-866A-47AC-B7B6-1B4B6BDABB64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d1607db4-bd3f-4f82-a312-bf7e283d0a6b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983F82B-079F-4CE0-9F2D-9B281FCBA6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MODEL</vt:lpstr>
      <vt:lpstr>Sheet2</vt:lpstr>
      <vt:lpstr>Sheet3</vt:lpstr>
      <vt:lpstr>costs</vt:lpstr>
      <vt:lpstr>shipped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2007-01-18T13:41:27Z</dcterms:created>
  <dcterms:modified xsi:type="dcterms:W3CDTF">2015-06-20T19:36:56Z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