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20490" windowHeight="9045"/>
  </bookViews>
  <sheets>
    <sheet name="analysis" sheetId="1" r:id="rId1"/>
    <sheet name="Sheet2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F12" i="1"/>
  <c r="G12" i="1"/>
  <c r="F13" i="1"/>
  <c r="G13" i="1"/>
  <c r="F14" i="1" s="1"/>
  <c r="G14" i="1" s="1"/>
  <c r="F15" i="1" s="1"/>
  <c r="G15" i="1" s="1"/>
  <c r="F16" i="1" s="1"/>
  <c r="G16" i="1" s="1"/>
  <c r="F17" i="1" s="1"/>
  <c r="G17" i="1" s="1"/>
  <c r="F18" i="1" s="1"/>
  <c r="G18" i="1" s="1"/>
  <c r="F19" i="1" s="1"/>
  <c r="G19" i="1" s="1"/>
  <c r="F20" i="1" s="1"/>
  <c r="G20" i="1" s="1"/>
  <c r="F21" i="1" s="1"/>
  <c r="G21" i="1" s="1"/>
  <c r="F22" i="1" s="1"/>
  <c r="G22" i="1" s="1"/>
  <c r="F23" i="1" s="1"/>
  <c r="G23" i="1" s="1"/>
  <c r="F24" i="1" s="1"/>
  <c r="G24" i="1" s="1"/>
  <c r="F25" i="1" s="1"/>
  <c r="G25" i="1" s="1"/>
  <c r="F26" i="1" s="1"/>
  <c r="G26" i="1" s="1"/>
  <c r="F27" i="1" s="1"/>
  <c r="G27" i="1" s="1"/>
  <c r="F28" i="1" s="1"/>
  <c r="G28" i="1" s="1"/>
  <c r="F29" i="1" s="1"/>
  <c r="G29" i="1" s="1"/>
  <c r="F30" i="1" s="1"/>
  <c r="G30" i="1" s="1"/>
  <c r="F31" i="1" s="1"/>
  <c r="G31" i="1" s="1"/>
  <c r="F32" i="1" s="1"/>
  <c r="G32" i="1" s="1"/>
  <c r="F33" i="1" s="1"/>
  <c r="G33" i="1" s="1"/>
  <c r="F34" i="1" s="1"/>
  <c r="G34" i="1" s="1"/>
  <c r="F35" i="1" s="1"/>
  <c r="G35" i="1" s="1"/>
  <c r="F36" i="1" s="1"/>
  <c r="G36" i="1" s="1"/>
  <c r="F37" i="1" s="1"/>
  <c r="G37" i="1" s="1"/>
  <c r="F38" i="1" s="1"/>
  <c r="G38" i="1" s="1"/>
  <c r="F39" i="1" s="1"/>
  <c r="G39" i="1" s="1"/>
  <c r="F40" i="1" s="1"/>
  <c r="G40" i="1" s="1"/>
  <c r="F41" i="1" s="1"/>
  <c r="G41" i="1" s="1"/>
  <c r="F42" i="1" s="1"/>
  <c r="G42" i="1" s="1"/>
  <c r="F43" i="1" s="1"/>
  <c r="G43" i="1" s="1"/>
  <c r="F44" i="1" s="1"/>
  <c r="G44" i="1" s="1"/>
  <c r="F45" i="1" s="1"/>
  <c r="G45" i="1" s="1"/>
  <c r="F46" i="1" s="1"/>
  <c r="G46" i="1" s="1"/>
  <c r="F47" i="1" s="1"/>
  <c r="G47" i="1" s="1"/>
  <c r="F48" i="1" s="1"/>
  <c r="G48" i="1" s="1"/>
  <c r="F49" i="1" s="1"/>
  <c r="G49" i="1" s="1"/>
  <c r="F50" i="1" s="1"/>
  <c r="G50" i="1" s="1"/>
  <c r="F51" i="1" s="1"/>
  <c r="G51" i="1" s="1"/>
  <c r="F52" i="1" s="1"/>
  <c r="G52" i="1" s="1"/>
  <c r="F53" i="1" s="1"/>
  <c r="G53" i="1" s="1"/>
  <c r="F54" i="1" s="1"/>
  <c r="G54" i="1" s="1"/>
  <c r="F55" i="1" s="1"/>
  <c r="G55" i="1" s="1"/>
  <c r="F56" i="1" s="1"/>
  <c r="G56" i="1" s="1"/>
  <c r="F57" i="1" s="1"/>
  <c r="G57" i="1" s="1"/>
  <c r="F58" i="1" s="1"/>
  <c r="G58" i="1" s="1"/>
  <c r="F59" i="1" s="1"/>
  <c r="G59" i="1" s="1"/>
  <c r="F60" i="1" s="1"/>
  <c r="G60" i="1" s="1"/>
  <c r="F61" i="1" s="1"/>
  <c r="G61" i="1" s="1"/>
  <c r="F62" i="1" s="1"/>
  <c r="G62" i="1" s="1"/>
  <c r="F63" i="1" s="1"/>
  <c r="G63" i="1" s="1"/>
  <c r="F64" i="1" s="1"/>
  <c r="G64" i="1" s="1"/>
  <c r="F65" i="1" s="1"/>
  <c r="G65" i="1" s="1"/>
  <c r="F66" i="1" s="1"/>
  <c r="G66" i="1" s="1"/>
  <c r="F67" i="1" s="1"/>
  <c r="G67" i="1" s="1"/>
  <c r="F68" i="1" s="1"/>
  <c r="G68" i="1" s="1"/>
  <c r="F69" i="1" s="1"/>
  <c r="G69" i="1" s="1"/>
  <c r="F70" i="1" s="1"/>
  <c r="G70" i="1" s="1"/>
  <c r="F71" i="1" s="1"/>
  <c r="G71" i="1" s="1"/>
  <c r="F72" i="1" s="1"/>
  <c r="G72" i="1" s="1"/>
  <c r="F73" i="1" s="1"/>
  <c r="G73" i="1" s="1"/>
  <c r="F74" i="1" s="1"/>
  <c r="G74" i="1" s="1"/>
  <c r="F75" i="1" s="1"/>
  <c r="G75" i="1" s="1"/>
  <c r="F76" i="1" s="1"/>
  <c r="G76" i="1" s="1"/>
  <c r="F77" i="1" s="1"/>
  <c r="G77" i="1" s="1"/>
  <c r="F78" i="1" s="1"/>
  <c r="G78" i="1" s="1"/>
  <c r="F79" i="1" s="1"/>
  <c r="G79" i="1" s="1"/>
  <c r="F80" i="1" s="1"/>
  <c r="G80" i="1" s="1"/>
  <c r="F81" i="1" s="1"/>
  <c r="G81" i="1" s="1"/>
  <c r="F82" i="1" s="1"/>
  <c r="G82" i="1" s="1"/>
  <c r="F83" i="1" s="1"/>
  <c r="G83" i="1" s="1"/>
  <c r="F84" i="1" s="1"/>
  <c r="G84" i="1" s="1"/>
  <c r="F85" i="1" s="1"/>
  <c r="G85" i="1" s="1"/>
  <c r="F86" i="1" s="1"/>
  <c r="G86" i="1" s="1"/>
  <c r="F87" i="1" s="1"/>
  <c r="G87" i="1" s="1"/>
  <c r="F88" i="1" s="1"/>
  <c r="G88" i="1" s="1"/>
  <c r="F89" i="1" s="1"/>
  <c r="G89" i="1" s="1"/>
  <c r="F90" i="1" s="1"/>
  <c r="G90" i="1" s="1"/>
  <c r="F91" i="1" s="1"/>
  <c r="G91" i="1" s="1"/>
  <c r="F92" i="1" s="1"/>
  <c r="G92" i="1" s="1"/>
  <c r="F93" i="1" s="1"/>
  <c r="G93" i="1" s="1"/>
  <c r="F94" i="1" s="1"/>
  <c r="G94" i="1" s="1"/>
  <c r="F95" i="1" s="1"/>
  <c r="G95" i="1" s="1"/>
  <c r="F96" i="1" s="1"/>
  <c r="G96" i="1" s="1"/>
  <c r="F97" i="1" s="1"/>
  <c r="G97" i="1" s="1"/>
  <c r="F98" i="1" s="1"/>
  <c r="G98" i="1" s="1"/>
  <c r="F99" i="1" s="1"/>
  <c r="G99" i="1" s="1"/>
  <c r="F100" i="1" s="1"/>
  <c r="G100" i="1" s="1"/>
  <c r="F101" i="1" s="1"/>
  <c r="G101" i="1" s="1"/>
  <c r="F102" i="1" s="1"/>
  <c r="G102" i="1" s="1"/>
  <c r="F103" i="1" s="1"/>
  <c r="G103" i="1" s="1"/>
  <c r="F104" i="1" s="1"/>
  <c r="G104" i="1" s="1"/>
  <c r="F105" i="1" s="1"/>
  <c r="G105" i="1" s="1"/>
  <c r="F106" i="1" s="1"/>
  <c r="G106" i="1" s="1"/>
  <c r="F107" i="1" s="1"/>
  <c r="G107" i="1" s="1"/>
  <c r="F108" i="1" s="1"/>
  <c r="G108" i="1" s="1"/>
  <c r="F109" i="1" s="1"/>
  <c r="G109" i="1" s="1"/>
  <c r="F110" i="1" s="1"/>
  <c r="G110" i="1" s="1"/>
  <c r="F111" i="1" s="1"/>
  <c r="G111" i="1" s="1"/>
  <c r="F112" i="1" s="1"/>
  <c r="G112" i="1" s="1"/>
  <c r="F113" i="1" s="1"/>
  <c r="G113" i="1" s="1"/>
  <c r="F114" i="1" s="1"/>
  <c r="G114" i="1" s="1"/>
  <c r="F115" i="1" s="1"/>
  <c r="G115" i="1" s="1"/>
  <c r="F116" i="1" s="1"/>
  <c r="G116" i="1" s="1"/>
  <c r="F117" i="1" s="1"/>
  <c r="G117" i="1" s="1"/>
  <c r="F118" i="1" s="1"/>
  <c r="G118" i="1" s="1"/>
  <c r="F119" i="1" s="1"/>
  <c r="G119" i="1" s="1"/>
  <c r="F120" i="1" s="1"/>
  <c r="G120" i="1" s="1"/>
  <c r="F121" i="1" s="1"/>
  <c r="G121" i="1" s="1"/>
  <c r="F122" i="1" s="1"/>
  <c r="G122" i="1" s="1"/>
  <c r="F123" i="1" s="1"/>
  <c r="G123" i="1" s="1"/>
  <c r="F124" i="1" s="1"/>
  <c r="G124" i="1" s="1"/>
  <c r="F125" i="1" s="1"/>
  <c r="G125" i="1" s="1"/>
  <c r="F126" i="1" s="1"/>
  <c r="G126" i="1" s="1"/>
  <c r="F127" i="1" s="1"/>
  <c r="G127" i="1" s="1"/>
  <c r="F128" i="1" s="1"/>
  <c r="G128" i="1" s="1"/>
  <c r="F129" i="1" s="1"/>
  <c r="G129" i="1" s="1"/>
  <c r="F130" i="1" s="1"/>
  <c r="G130" i="1" s="1"/>
  <c r="F131" i="1" s="1"/>
  <c r="G131" i="1" s="1"/>
  <c r="F132" i="1" s="1"/>
  <c r="G132" i="1" s="1"/>
  <c r="F133" i="1" s="1"/>
  <c r="G133" i="1" s="1"/>
  <c r="F134" i="1" s="1"/>
  <c r="G134" i="1" s="1"/>
  <c r="F135" i="1" s="1"/>
  <c r="G135" i="1" s="1"/>
  <c r="F136" i="1" s="1"/>
  <c r="G136" i="1" s="1"/>
  <c r="F137" i="1" s="1"/>
  <c r="G137" i="1" s="1"/>
  <c r="F138" i="1" s="1"/>
  <c r="G138" i="1" s="1"/>
  <c r="F139" i="1" s="1"/>
  <c r="G139" i="1" s="1"/>
  <c r="F140" i="1" s="1"/>
  <c r="G140" i="1" s="1"/>
  <c r="F141" i="1" s="1"/>
  <c r="G141" i="1" s="1"/>
  <c r="F142" i="1" s="1"/>
  <c r="G142" i="1" s="1"/>
  <c r="F143" i="1" s="1"/>
  <c r="G143" i="1" s="1"/>
  <c r="F144" i="1" s="1"/>
  <c r="G144" i="1" s="1"/>
  <c r="F145" i="1" s="1"/>
  <c r="G145" i="1" s="1"/>
  <c r="F146" i="1" s="1"/>
  <c r="G146" i="1" s="1"/>
  <c r="F147" i="1" s="1"/>
  <c r="G147" i="1" s="1"/>
  <c r="F148" i="1" s="1"/>
  <c r="G148" i="1" s="1"/>
  <c r="F149" i="1" s="1"/>
  <c r="G149" i="1" s="1"/>
  <c r="F150" i="1" s="1"/>
  <c r="G150" i="1" s="1"/>
  <c r="F151" i="1" s="1"/>
  <c r="G151" i="1" s="1"/>
  <c r="F152" i="1" s="1"/>
  <c r="G152" i="1" s="1"/>
  <c r="F153" i="1" s="1"/>
  <c r="G153" i="1" s="1"/>
  <c r="F154" i="1" s="1"/>
  <c r="G154" i="1" s="1"/>
  <c r="F155" i="1" s="1"/>
  <c r="G155" i="1" s="1"/>
  <c r="F156" i="1" s="1"/>
  <c r="G156" i="1" s="1"/>
  <c r="F157" i="1" s="1"/>
  <c r="G157" i="1" s="1"/>
  <c r="F158" i="1" s="1"/>
  <c r="G158" i="1" s="1"/>
  <c r="F159" i="1" s="1"/>
  <c r="G159" i="1" s="1"/>
  <c r="F160" i="1" s="1"/>
  <c r="G160" i="1" s="1"/>
  <c r="F161" i="1" s="1"/>
  <c r="G161" i="1" s="1"/>
  <c r="F162" i="1" s="1"/>
  <c r="G162" i="1" s="1"/>
  <c r="F163" i="1" s="1"/>
  <c r="G163" i="1" s="1"/>
  <c r="F164" i="1" s="1"/>
  <c r="G164" i="1" s="1"/>
  <c r="F165" i="1" s="1"/>
  <c r="G165" i="1" s="1"/>
  <c r="F166" i="1" s="1"/>
  <c r="G166" i="1" s="1"/>
  <c r="F167" i="1" s="1"/>
  <c r="G167" i="1" s="1"/>
  <c r="F168" i="1" s="1"/>
  <c r="G168" i="1" s="1"/>
  <c r="F169" i="1" s="1"/>
  <c r="G169" i="1" s="1"/>
  <c r="F170" i="1" s="1"/>
  <c r="G170" i="1" s="1"/>
  <c r="F171" i="1" s="1"/>
  <c r="G171" i="1" s="1"/>
  <c r="F172" i="1" s="1"/>
  <c r="G172" i="1" s="1"/>
  <c r="F173" i="1" s="1"/>
  <c r="G173" i="1" s="1"/>
  <c r="F174" i="1" s="1"/>
  <c r="G174" i="1" s="1"/>
  <c r="F175" i="1" s="1"/>
  <c r="G175" i="1" s="1"/>
  <c r="F176" i="1" s="1"/>
  <c r="G176" i="1" s="1"/>
  <c r="F177" i="1" s="1"/>
  <c r="G177" i="1" s="1"/>
  <c r="F178" i="1" s="1"/>
  <c r="G178" i="1" s="1"/>
  <c r="F179" i="1" s="1"/>
  <c r="G179" i="1" s="1"/>
  <c r="F180" i="1" s="1"/>
  <c r="G180" i="1" s="1"/>
  <c r="F181" i="1" s="1"/>
  <c r="G181" i="1" s="1"/>
  <c r="F182" i="1" s="1"/>
  <c r="G182" i="1" s="1"/>
  <c r="F183" i="1" s="1"/>
  <c r="G183" i="1" s="1"/>
  <c r="F184" i="1" s="1"/>
  <c r="G184" i="1" s="1"/>
  <c r="F185" i="1" s="1"/>
  <c r="G185" i="1" s="1"/>
  <c r="F186" i="1" s="1"/>
  <c r="G186" i="1" s="1"/>
  <c r="F187" i="1" s="1"/>
  <c r="G187" i="1" s="1"/>
  <c r="F188" i="1" s="1"/>
  <c r="G188" i="1" s="1"/>
  <c r="F189" i="1" s="1"/>
  <c r="G189" i="1" s="1"/>
  <c r="F190" i="1" s="1"/>
  <c r="G190" i="1" s="1"/>
  <c r="F191" i="1" s="1"/>
  <c r="G191" i="1" s="1"/>
  <c r="F192" i="1" s="1"/>
  <c r="G192" i="1" s="1"/>
  <c r="F193" i="1" s="1"/>
  <c r="G193" i="1" s="1"/>
  <c r="F194" i="1" s="1"/>
  <c r="G194" i="1" s="1"/>
  <c r="F195" i="1" s="1"/>
  <c r="G195" i="1" s="1"/>
  <c r="F196" i="1" s="1"/>
  <c r="G196" i="1" s="1"/>
  <c r="F197" i="1" s="1"/>
  <c r="G197" i="1" s="1"/>
  <c r="F198" i="1" s="1"/>
  <c r="G198" i="1" s="1"/>
  <c r="F199" i="1" s="1"/>
  <c r="G199" i="1" s="1"/>
  <c r="F200" i="1" s="1"/>
  <c r="G200" i="1" s="1"/>
  <c r="F201" i="1" s="1"/>
  <c r="G201" i="1" s="1"/>
  <c r="F202" i="1" s="1"/>
  <c r="G202" i="1" s="1"/>
  <c r="F203" i="1" s="1"/>
  <c r="G203" i="1" s="1"/>
  <c r="F204" i="1" s="1"/>
  <c r="G204" i="1" s="1"/>
  <c r="F205" i="1" s="1"/>
  <c r="G205" i="1" s="1"/>
  <c r="F206" i="1" s="1"/>
  <c r="G206" i="1" s="1"/>
  <c r="F207" i="1" s="1"/>
  <c r="G207" i="1" s="1"/>
  <c r="F208" i="1" s="1"/>
  <c r="G208" i="1" s="1"/>
  <c r="F209" i="1" s="1"/>
  <c r="G209" i="1" s="1"/>
  <c r="F210" i="1" s="1"/>
  <c r="G210" i="1" s="1"/>
  <c r="F211" i="1" s="1"/>
  <c r="G211" i="1" s="1"/>
  <c r="F212" i="1" s="1"/>
  <c r="G212" i="1" s="1"/>
  <c r="F213" i="1" s="1"/>
  <c r="G213" i="1" s="1"/>
  <c r="F214" i="1" s="1"/>
  <c r="G214" i="1" s="1"/>
  <c r="F215" i="1" s="1"/>
  <c r="G215" i="1" s="1"/>
  <c r="F216" i="1" s="1"/>
  <c r="G216" i="1" s="1"/>
  <c r="F217" i="1" s="1"/>
  <c r="G217" i="1" s="1"/>
  <c r="F218" i="1" s="1"/>
  <c r="G218" i="1" s="1"/>
  <c r="F219" i="1" s="1"/>
  <c r="G219" i="1" s="1"/>
  <c r="F220" i="1" s="1"/>
  <c r="G220" i="1" s="1"/>
  <c r="F221" i="1" s="1"/>
  <c r="G221" i="1" s="1"/>
  <c r="F222" i="1" s="1"/>
  <c r="G222" i="1" s="1"/>
  <c r="F223" i="1" s="1"/>
  <c r="G223" i="1" s="1"/>
  <c r="F224" i="1" s="1"/>
  <c r="G224" i="1" s="1"/>
  <c r="F225" i="1" s="1"/>
  <c r="G225" i="1" s="1"/>
  <c r="F226" i="1" s="1"/>
  <c r="G226" i="1" s="1"/>
  <c r="F227" i="1" s="1"/>
  <c r="G227" i="1" s="1"/>
  <c r="F228" i="1" s="1"/>
  <c r="G228" i="1" s="1"/>
  <c r="F229" i="1" s="1"/>
  <c r="G229" i="1" s="1"/>
  <c r="F230" i="1" s="1"/>
  <c r="G230" i="1" s="1"/>
  <c r="F231" i="1" s="1"/>
  <c r="G231" i="1" s="1"/>
  <c r="F232" i="1" s="1"/>
  <c r="G232" i="1" s="1"/>
  <c r="F233" i="1" s="1"/>
  <c r="G233" i="1" s="1"/>
  <c r="F234" i="1" s="1"/>
  <c r="G234" i="1" s="1"/>
  <c r="F235" i="1" s="1"/>
  <c r="G235" i="1" s="1"/>
  <c r="F236" i="1" s="1"/>
  <c r="G236" i="1" s="1"/>
  <c r="F237" i="1" s="1"/>
  <c r="G237" i="1" s="1"/>
  <c r="F238" i="1" s="1"/>
  <c r="G238" i="1" s="1"/>
  <c r="F239" i="1" s="1"/>
  <c r="G239" i="1" s="1"/>
  <c r="F240" i="1" s="1"/>
  <c r="G240" i="1" s="1"/>
  <c r="F241" i="1" s="1"/>
  <c r="G241" i="1" s="1"/>
  <c r="F242" i="1" s="1"/>
  <c r="G242" i="1" s="1"/>
  <c r="F243" i="1" s="1"/>
  <c r="G243" i="1" s="1"/>
  <c r="F244" i="1" s="1"/>
  <c r="G244" i="1" s="1"/>
  <c r="F245" i="1" s="1"/>
  <c r="G245" i="1" s="1"/>
  <c r="F246" i="1" s="1"/>
  <c r="G246" i="1" s="1"/>
  <c r="F247" i="1" s="1"/>
  <c r="G247" i="1" s="1"/>
  <c r="F248" i="1" s="1"/>
  <c r="G248" i="1" s="1"/>
  <c r="F249" i="1" s="1"/>
  <c r="G249" i="1" s="1"/>
  <c r="F250" i="1" s="1"/>
  <c r="G250" i="1" s="1"/>
  <c r="F251" i="1" s="1"/>
  <c r="G251" i="1" s="1"/>
  <c r="F252" i="1" s="1"/>
  <c r="G252" i="1" s="1"/>
  <c r="F253" i="1" s="1"/>
  <c r="G253" i="1" s="1"/>
  <c r="F254" i="1" s="1"/>
  <c r="G254" i="1" s="1"/>
  <c r="F255" i="1" s="1"/>
  <c r="G255" i="1" s="1"/>
  <c r="F256" i="1" s="1"/>
  <c r="G256" i="1" s="1"/>
  <c r="F257" i="1" s="1"/>
  <c r="G257" i="1" s="1"/>
  <c r="F258" i="1" s="1"/>
  <c r="G258" i="1" s="1"/>
  <c r="F259" i="1" s="1"/>
  <c r="G259" i="1" s="1"/>
  <c r="F260" i="1" s="1"/>
  <c r="G260" i="1" s="1"/>
  <c r="F261" i="1" s="1"/>
  <c r="G261" i="1" s="1"/>
  <c r="F262" i="1" s="1"/>
  <c r="G262" i="1" s="1"/>
  <c r="F263" i="1" s="1"/>
  <c r="G263" i="1" s="1"/>
  <c r="F264" i="1" s="1"/>
  <c r="G264" i="1" s="1"/>
  <c r="F265" i="1" s="1"/>
  <c r="G265" i="1" s="1"/>
  <c r="F266" i="1" s="1"/>
  <c r="G266" i="1" s="1"/>
  <c r="F267" i="1" s="1"/>
  <c r="G267" i="1" s="1"/>
  <c r="F268" i="1" s="1"/>
  <c r="G268" i="1" s="1"/>
  <c r="F269" i="1" s="1"/>
  <c r="G269" i="1" s="1"/>
  <c r="F270" i="1" s="1"/>
  <c r="G270" i="1" s="1"/>
  <c r="F271" i="1" s="1"/>
  <c r="G271" i="1" s="1"/>
  <c r="F272" i="1" s="1"/>
  <c r="G272" i="1" s="1"/>
  <c r="F273" i="1" s="1"/>
  <c r="G273" i="1" s="1"/>
  <c r="F274" i="1" s="1"/>
  <c r="G274" i="1" s="1"/>
  <c r="F275" i="1" s="1"/>
  <c r="G275" i="1" s="1"/>
  <c r="F276" i="1" s="1"/>
  <c r="G276" i="1" s="1"/>
  <c r="F277" i="1" s="1"/>
  <c r="G277" i="1" s="1"/>
  <c r="F278" i="1" s="1"/>
  <c r="G278" i="1" s="1"/>
  <c r="F279" i="1" s="1"/>
  <c r="G279" i="1" s="1"/>
  <c r="F280" i="1" s="1"/>
  <c r="G280" i="1" s="1"/>
  <c r="F281" i="1" s="1"/>
  <c r="G281" i="1" s="1"/>
  <c r="F282" i="1" s="1"/>
  <c r="G282" i="1" s="1"/>
  <c r="F283" i="1" s="1"/>
  <c r="G283" i="1" s="1"/>
  <c r="F284" i="1" s="1"/>
  <c r="G284" i="1" s="1"/>
  <c r="F285" i="1" s="1"/>
  <c r="G285" i="1" s="1"/>
  <c r="F286" i="1" s="1"/>
  <c r="G286" i="1" s="1"/>
  <c r="F287" i="1" s="1"/>
  <c r="G287" i="1" s="1"/>
  <c r="F288" i="1" s="1"/>
  <c r="G288" i="1" s="1"/>
  <c r="F289" i="1" s="1"/>
  <c r="G289" i="1" s="1"/>
  <c r="F290" i="1" s="1"/>
  <c r="G290" i="1" s="1"/>
  <c r="F291" i="1" s="1"/>
  <c r="G291" i="1" s="1"/>
  <c r="F292" i="1" s="1"/>
  <c r="G292" i="1" s="1"/>
  <c r="F293" i="1" s="1"/>
  <c r="G293" i="1" s="1"/>
  <c r="F294" i="1" s="1"/>
  <c r="G294" i="1" s="1"/>
  <c r="F295" i="1" s="1"/>
  <c r="G295" i="1" s="1"/>
  <c r="F296" i="1" s="1"/>
  <c r="G296" i="1" s="1"/>
  <c r="F297" i="1" s="1"/>
  <c r="G297" i="1" s="1"/>
  <c r="F298" i="1" s="1"/>
  <c r="G298" i="1" s="1"/>
  <c r="F299" i="1" s="1"/>
  <c r="G299" i="1" s="1"/>
  <c r="F300" i="1" s="1"/>
  <c r="G300" i="1" s="1"/>
  <c r="F301" i="1" s="1"/>
  <c r="G301" i="1" s="1"/>
  <c r="F302" i="1" s="1"/>
  <c r="G302" i="1" s="1"/>
  <c r="F303" i="1" s="1"/>
  <c r="G303" i="1" s="1"/>
  <c r="F304" i="1" s="1"/>
  <c r="G304" i="1" s="1"/>
  <c r="F305" i="1" s="1"/>
  <c r="G305" i="1" s="1"/>
  <c r="F306" i="1" s="1"/>
  <c r="G306" i="1" s="1"/>
  <c r="F307" i="1" s="1"/>
  <c r="G307" i="1" s="1"/>
  <c r="F308" i="1" s="1"/>
  <c r="G308" i="1" s="1"/>
  <c r="F309" i="1" s="1"/>
  <c r="G309" i="1" s="1"/>
  <c r="F310" i="1" s="1"/>
  <c r="G310" i="1" s="1"/>
  <c r="F311" i="1" s="1"/>
  <c r="G311" i="1" s="1"/>
  <c r="F312" i="1" s="1"/>
  <c r="G312" i="1" s="1"/>
  <c r="F313" i="1" s="1"/>
  <c r="G313" i="1" s="1"/>
  <c r="F314" i="1" s="1"/>
  <c r="G314" i="1" s="1"/>
  <c r="F315" i="1" s="1"/>
  <c r="G315" i="1" s="1"/>
  <c r="F316" i="1" s="1"/>
  <c r="G316" i="1" s="1"/>
  <c r="F317" i="1" s="1"/>
  <c r="G317" i="1" s="1"/>
  <c r="F318" i="1" s="1"/>
  <c r="G318" i="1" s="1"/>
  <c r="F319" i="1" s="1"/>
  <c r="G319" i="1" s="1"/>
  <c r="F320" i="1" s="1"/>
  <c r="G320" i="1" s="1"/>
  <c r="F321" i="1" s="1"/>
  <c r="G321" i="1" s="1"/>
  <c r="F322" i="1" s="1"/>
  <c r="G322" i="1" s="1"/>
  <c r="F323" i="1" s="1"/>
  <c r="G323" i="1" s="1"/>
  <c r="F324" i="1" s="1"/>
  <c r="G324" i="1" s="1"/>
  <c r="F325" i="1" s="1"/>
  <c r="G325" i="1" s="1"/>
  <c r="F326" i="1" s="1"/>
  <c r="G326" i="1" s="1"/>
  <c r="F327" i="1" s="1"/>
  <c r="G327" i="1" s="1"/>
  <c r="F328" i="1" s="1"/>
  <c r="G328" i="1" s="1"/>
  <c r="F329" i="1" s="1"/>
  <c r="G329" i="1" s="1"/>
  <c r="F330" i="1" s="1"/>
  <c r="G330" i="1" s="1"/>
  <c r="F331" i="1" s="1"/>
  <c r="G331" i="1" s="1"/>
  <c r="F332" i="1" s="1"/>
  <c r="G332" i="1" s="1"/>
  <c r="F333" i="1" s="1"/>
  <c r="G333" i="1" s="1"/>
  <c r="F334" i="1" s="1"/>
  <c r="G334" i="1" s="1"/>
  <c r="F335" i="1" s="1"/>
  <c r="G335" i="1" s="1"/>
  <c r="F336" i="1" s="1"/>
  <c r="G336" i="1" s="1"/>
  <c r="F337" i="1" s="1"/>
  <c r="G337" i="1" s="1"/>
  <c r="F338" i="1" s="1"/>
  <c r="G338" i="1" s="1"/>
  <c r="F339" i="1" s="1"/>
  <c r="G339" i="1" s="1"/>
  <c r="F340" i="1" s="1"/>
  <c r="G340" i="1" s="1"/>
  <c r="F341" i="1" s="1"/>
  <c r="G341" i="1" s="1"/>
  <c r="F342" i="1" s="1"/>
  <c r="G342" i="1" s="1"/>
  <c r="F343" i="1" s="1"/>
  <c r="G343" i="1" s="1"/>
  <c r="F344" i="1" s="1"/>
  <c r="G344" i="1" s="1"/>
  <c r="F345" i="1" s="1"/>
  <c r="G345" i="1" s="1"/>
  <c r="F346" i="1" s="1"/>
  <c r="G346" i="1" s="1"/>
  <c r="F347" i="1" s="1"/>
  <c r="G347" i="1" s="1"/>
  <c r="F348" i="1" s="1"/>
  <c r="G348" i="1" s="1"/>
  <c r="F349" i="1" s="1"/>
  <c r="G349" i="1" s="1"/>
  <c r="F350" i="1" s="1"/>
  <c r="G350" i="1" s="1"/>
  <c r="F351" i="1" s="1"/>
  <c r="G351" i="1" s="1"/>
  <c r="F352" i="1" s="1"/>
  <c r="G352" i="1" s="1"/>
  <c r="F353" i="1" s="1"/>
  <c r="G353" i="1" s="1"/>
  <c r="F354" i="1" s="1"/>
  <c r="G354" i="1" s="1"/>
  <c r="F355" i="1" s="1"/>
  <c r="G355" i="1" s="1"/>
  <c r="F356" i="1" s="1"/>
  <c r="G356" i="1" s="1"/>
  <c r="F357" i="1" s="1"/>
  <c r="G357" i="1" s="1"/>
  <c r="G11" i="1"/>
  <c r="F11" i="1"/>
  <c r="G10" i="1"/>
  <c r="F10" i="1"/>
  <c r="G9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9" i="1"/>
  <c r="I9" i="1"/>
</calcChain>
</file>

<file path=xl/sharedStrings.xml><?xml version="1.0" encoding="utf-8"?>
<sst xmlns="http://schemas.openxmlformats.org/spreadsheetml/2006/main" count="12" uniqueCount="12">
  <si>
    <t>Date</t>
  </si>
  <si>
    <t>S and P</t>
  </si>
  <si>
    <t>End of June 1986</t>
  </si>
  <si>
    <t>Retire end of July 2015</t>
  </si>
  <si>
    <t>put $100 a month in retirement fund</t>
  </si>
  <si>
    <t>How much money will I have?</t>
  </si>
  <si>
    <t>SandP2temp.xlsx</t>
  </si>
  <si>
    <t>monthly contribution</t>
  </si>
  <si>
    <t>Return</t>
  </si>
  <si>
    <t>Starting Balance</t>
  </si>
  <si>
    <t>Ending Balance</t>
  </si>
  <si>
    <t>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</si>
</sst>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57"/>
  <sheetViews>
    <sheetView tabSelected="1" topLeftCell="A2" zoomScale="120" zoomScaleNormal="120" workbookViewId="0">
      <selection activeCell="G5" sqref="G5"/>
    </sheetView>
  </sheetViews>
  <sheetFormatPr defaultRowHeight="15" x14ac:dyDescent="0.25"/>
  <cols>
    <col min="1" max="2" width="9.140625" style="1"/>
    <col min="3" max="3" width="11.5703125" style="1" bestFit="1" customWidth="1"/>
    <col min="4" max="5" width="9.140625" style="1"/>
    <col min="6" max="7" width="12" style="1" bestFit="1" customWidth="1"/>
    <col min="8" max="8" width="14.140625" style="1" customWidth="1"/>
    <col min="9" max="16384" width="9.140625" style="1"/>
  </cols>
  <sheetData>
    <row r="1" spans="3:9" x14ac:dyDescent="0.25">
      <c r="C1" s="3" t="s">
        <v>6</v>
      </c>
      <c r="D1" s="3"/>
    </row>
    <row r="2" spans="3:9" x14ac:dyDescent="0.25">
      <c r="E2" s="1" t="s">
        <v>7</v>
      </c>
    </row>
    <row r="3" spans="3:9" x14ac:dyDescent="0.25">
      <c r="C3" s="1" t="s">
        <v>2</v>
      </c>
      <c r="E3" s="4">
        <v>100</v>
      </c>
    </row>
    <row r="4" spans="3:9" x14ac:dyDescent="0.25">
      <c r="C4" s="1" t="s">
        <v>4</v>
      </c>
    </row>
    <row r="5" spans="3:9" x14ac:dyDescent="0.25">
      <c r="C5" s="1" t="s">
        <v>3</v>
      </c>
      <c r="H5" s="4">
        <f>SUM(H9:H357)</f>
        <v>34900</v>
      </c>
    </row>
    <row r="6" spans="3:9" x14ac:dyDescent="0.25">
      <c r="C6" s="1" t="s">
        <v>5</v>
      </c>
    </row>
    <row r="7" spans="3:9" x14ac:dyDescent="0.25">
      <c r="C7" s="1" t="s">
        <v>0</v>
      </c>
      <c r="D7" s="1" t="s">
        <v>1</v>
      </c>
      <c r="E7" s="1" t="s">
        <v>8</v>
      </c>
    </row>
    <row r="8" spans="3:9" ht="30" x14ac:dyDescent="0.25">
      <c r="C8" s="2">
        <v>31593</v>
      </c>
      <c r="D8" s="1">
        <v>250.84</v>
      </c>
      <c r="F8" s="5" t="s">
        <v>9</v>
      </c>
      <c r="G8" s="5" t="s">
        <v>10</v>
      </c>
      <c r="H8" s="5" t="s">
        <v>11</v>
      </c>
    </row>
    <row r="9" spans="3:9" x14ac:dyDescent="0.25">
      <c r="C9" s="2">
        <v>31624</v>
      </c>
      <c r="D9" s="1">
        <v>236.12</v>
      </c>
      <c r="E9" s="1">
        <f>(D9-D8)/D8</f>
        <v>-5.8682825705629084E-2</v>
      </c>
      <c r="F9" s="4">
        <f>E3</f>
        <v>100</v>
      </c>
      <c r="G9" s="4">
        <f>F9*(1+E9)</f>
        <v>94.131717429437089</v>
      </c>
      <c r="H9" s="4">
        <v>100</v>
      </c>
      <c r="I9" s="1" t="str">
        <f ca="1">_xlfn.FORMULATEXT(G9)</f>
        <v>=F9*(1+E9)</v>
      </c>
    </row>
    <row r="10" spans="3:9" x14ac:dyDescent="0.25">
      <c r="C10" s="2">
        <v>31653</v>
      </c>
      <c r="D10" s="1">
        <v>252.93</v>
      </c>
      <c r="E10" s="1">
        <f t="shared" ref="E10:E73" si="0">(D10-D9)/D9</f>
        <v>7.1192613925122827E-2</v>
      </c>
      <c r="F10" s="4">
        <f>G9+$E$3</f>
        <v>194.13171742943709</v>
      </c>
      <c r="G10" s="4">
        <f>F10*(1+E10)</f>
        <v>207.95246183901205</v>
      </c>
      <c r="H10" s="4">
        <v>100</v>
      </c>
    </row>
    <row r="11" spans="3:9" x14ac:dyDescent="0.25">
      <c r="C11" s="2">
        <v>31685</v>
      </c>
      <c r="D11" s="1">
        <v>231.32</v>
      </c>
      <c r="E11" s="1">
        <f t="shared" si="0"/>
        <v>-8.5438658917487101E-2</v>
      </c>
      <c r="F11" s="4">
        <f>G10+$E$3</f>
        <v>307.95246183901202</v>
      </c>
      <c r="G11" s="4">
        <f>F11*(1+E11)</f>
        <v>281.64141648914818</v>
      </c>
      <c r="H11" s="4">
        <v>100</v>
      </c>
    </row>
    <row r="12" spans="3:9" x14ac:dyDescent="0.25">
      <c r="C12" s="2">
        <v>31716</v>
      </c>
      <c r="D12" s="1">
        <v>243.98</v>
      </c>
      <c r="E12" s="1">
        <f t="shared" si="0"/>
        <v>5.4729379214940331E-2</v>
      </c>
      <c r="F12" s="4">
        <f t="shared" ref="F12:F75" si="1">G11+$E$3</f>
        <v>381.64141648914818</v>
      </c>
      <c r="G12" s="4">
        <f t="shared" ref="G12:G75" si="2">F12*(1+E12)</f>
        <v>402.52841429630979</v>
      </c>
      <c r="H12" s="4">
        <v>100</v>
      </c>
    </row>
    <row r="13" spans="3:9" x14ac:dyDescent="0.25">
      <c r="C13" s="2">
        <v>31744</v>
      </c>
      <c r="D13" s="1">
        <v>249.22</v>
      </c>
      <c r="E13" s="1">
        <f t="shared" si="0"/>
        <v>2.1477170259857403E-2</v>
      </c>
      <c r="F13" s="4">
        <f t="shared" si="1"/>
        <v>502.52841429630979</v>
      </c>
      <c r="G13" s="4">
        <f t="shared" si="2"/>
        <v>513.32130261056773</v>
      </c>
      <c r="H13" s="4">
        <v>100</v>
      </c>
    </row>
    <row r="14" spans="3:9" x14ac:dyDescent="0.25">
      <c r="C14" s="2">
        <v>31777</v>
      </c>
      <c r="D14" s="1">
        <v>242.17</v>
      </c>
      <c r="E14" s="1">
        <f t="shared" si="0"/>
        <v>-2.8288259369232051E-2</v>
      </c>
      <c r="F14" s="4">
        <f t="shared" si="1"/>
        <v>613.32130261056773</v>
      </c>
      <c r="G14" s="4">
        <f t="shared" si="2"/>
        <v>595.9715105256447</v>
      </c>
      <c r="H14" s="4">
        <v>100</v>
      </c>
    </row>
    <row r="15" spans="3:9" x14ac:dyDescent="0.25">
      <c r="C15" s="2">
        <v>31807</v>
      </c>
      <c r="D15" s="1">
        <v>274.08</v>
      </c>
      <c r="E15" s="1">
        <f t="shared" si="0"/>
        <v>0.13176694057893215</v>
      </c>
      <c r="F15" s="4">
        <f t="shared" si="1"/>
        <v>695.9715105256447</v>
      </c>
      <c r="G15" s="4">
        <f t="shared" si="2"/>
        <v>787.67754719770699</v>
      </c>
      <c r="H15" s="4">
        <v>100</v>
      </c>
    </row>
    <row r="16" spans="3:9" x14ac:dyDescent="0.25">
      <c r="C16" s="2">
        <v>31835</v>
      </c>
      <c r="D16" s="1">
        <v>284.2</v>
      </c>
      <c r="E16" s="1">
        <f t="shared" si="0"/>
        <v>3.6923525977816715E-2</v>
      </c>
      <c r="F16" s="4">
        <f t="shared" si="1"/>
        <v>887.67754719770699</v>
      </c>
      <c r="G16" s="4">
        <f t="shared" si="2"/>
        <v>920.45373217158613</v>
      </c>
      <c r="H16" s="4">
        <v>100</v>
      </c>
    </row>
    <row r="17" spans="3:8" x14ac:dyDescent="0.25">
      <c r="C17" s="2">
        <v>31867</v>
      </c>
      <c r="D17" s="1">
        <v>291.7</v>
      </c>
      <c r="E17" s="1">
        <f t="shared" si="0"/>
        <v>2.6389866291344124E-2</v>
      </c>
      <c r="F17" s="4">
        <f t="shared" si="1"/>
        <v>1020.4537321715861</v>
      </c>
      <c r="G17" s="4">
        <f t="shared" si="2"/>
        <v>1047.3833697200976</v>
      </c>
      <c r="H17" s="4">
        <v>100</v>
      </c>
    </row>
    <row r="18" spans="3:8" x14ac:dyDescent="0.25">
      <c r="C18" s="2">
        <v>31897</v>
      </c>
      <c r="D18" s="1">
        <v>288.36</v>
      </c>
      <c r="E18" s="1">
        <f t="shared" si="0"/>
        <v>-1.1450119986287196E-2</v>
      </c>
      <c r="F18" s="4">
        <f t="shared" si="1"/>
        <v>1147.3833697200976</v>
      </c>
      <c r="G18" s="4">
        <f t="shared" si="2"/>
        <v>1134.2456924665319</v>
      </c>
      <c r="H18" s="4">
        <v>100</v>
      </c>
    </row>
    <row r="19" spans="3:8" x14ac:dyDescent="0.25">
      <c r="C19" s="2">
        <v>31926</v>
      </c>
      <c r="D19" s="1">
        <v>290.10000000000002</v>
      </c>
      <c r="E19" s="1">
        <f t="shared" si="0"/>
        <v>6.0341240116521325E-3</v>
      </c>
      <c r="F19" s="4">
        <f t="shared" si="1"/>
        <v>1234.2456924665319</v>
      </c>
      <c r="G19" s="4">
        <f t="shared" si="2"/>
        <v>1241.6932840357224</v>
      </c>
      <c r="H19" s="4">
        <v>100</v>
      </c>
    </row>
    <row r="20" spans="3:8" x14ac:dyDescent="0.25">
      <c r="C20" s="2">
        <v>31958</v>
      </c>
      <c r="D20" s="1">
        <v>304</v>
      </c>
      <c r="E20" s="1">
        <f t="shared" si="0"/>
        <v>4.7914512237159521E-2</v>
      </c>
      <c r="F20" s="4">
        <f t="shared" si="1"/>
        <v>1341.6932840357224</v>
      </c>
      <c r="G20" s="4">
        <f t="shared" si="2"/>
        <v>1405.9798633121668</v>
      </c>
      <c r="H20" s="4">
        <v>100</v>
      </c>
    </row>
    <row r="21" spans="3:8" x14ac:dyDescent="0.25">
      <c r="C21" s="2">
        <v>31989</v>
      </c>
      <c r="D21" s="1">
        <v>318.66000000000003</v>
      </c>
      <c r="E21" s="1">
        <f t="shared" si="0"/>
        <v>4.8223684210526398E-2</v>
      </c>
      <c r="F21" s="4">
        <f t="shared" si="1"/>
        <v>1505.9798633121668</v>
      </c>
      <c r="G21" s="4">
        <f t="shared" si="2"/>
        <v>1578.6037606679445</v>
      </c>
      <c r="H21" s="4">
        <v>100</v>
      </c>
    </row>
    <row r="22" spans="3:8" x14ac:dyDescent="0.25">
      <c r="C22" s="2">
        <v>32020</v>
      </c>
      <c r="D22" s="1">
        <v>329.8</v>
      </c>
      <c r="E22" s="1">
        <f t="shared" si="0"/>
        <v>3.495889035335463E-2</v>
      </c>
      <c r="F22" s="4">
        <f t="shared" si="1"/>
        <v>1678.6037606679445</v>
      </c>
      <c r="G22" s="4">
        <f t="shared" si="2"/>
        <v>1737.2858854838639</v>
      </c>
      <c r="H22" s="4">
        <v>100</v>
      </c>
    </row>
    <row r="23" spans="3:8" x14ac:dyDescent="0.25">
      <c r="C23" s="2">
        <v>32050</v>
      </c>
      <c r="D23" s="1">
        <v>321.83</v>
      </c>
      <c r="E23" s="1">
        <f t="shared" si="0"/>
        <v>-2.4166161309884859E-2</v>
      </c>
      <c r="F23" s="4">
        <f t="shared" si="1"/>
        <v>1837.2858854838639</v>
      </c>
      <c r="G23" s="4">
        <f t="shared" si="2"/>
        <v>1792.8857384028861</v>
      </c>
      <c r="H23" s="4">
        <v>100</v>
      </c>
    </row>
    <row r="24" spans="3:8" x14ac:dyDescent="0.25">
      <c r="C24" s="2">
        <v>32080</v>
      </c>
      <c r="D24" s="1">
        <v>251.79</v>
      </c>
      <c r="E24" s="1">
        <f t="shared" si="0"/>
        <v>-0.21763042600130503</v>
      </c>
      <c r="F24" s="4">
        <f t="shared" si="1"/>
        <v>1892.8857384028861</v>
      </c>
      <c r="G24" s="4">
        <f t="shared" si="2"/>
        <v>1480.9362087824711</v>
      </c>
      <c r="H24" s="4">
        <v>100</v>
      </c>
    </row>
    <row r="25" spans="3:8" x14ac:dyDescent="0.25">
      <c r="C25" s="2">
        <v>32111</v>
      </c>
      <c r="D25" s="1">
        <v>230.3</v>
      </c>
      <c r="E25" s="1">
        <f t="shared" si="0"/>
        <v>-8.5348901862663251E-2</v>
      </c>
      <c r="F25" s="4">
        <f t="shared" si="1"/>
        <v>1580.9362087824711</v>
      </c>
      <c r="G25" s="4">
        <f t="shared" si="2"/>
        <v>1446.0050394479651</v>
      </c>
      <c r="H25" s="4">
        <v>100</v>
      </c>
    </row>
    <row r="26" spans="3:8" x14ac:dyDescent="0.25">
      <c r="C26" s="2">
        <v>32142</v>
      </c>
      <c r="D26" s="1">
        <v>247.08</v>
      </c>
      <c r="E26" s="1">
        <f t="shared" si="0"/>
        <v>7.2861485019539735E-2</v>
      </c>
      <c r="F26" s="4">
        <f t="shared" si="1"/>
        <v>1546.0050394479651</v>
      </c>
      <c r="G26" s="4">
        <f t="shared" si="2"/>
        <v>1658.649262469836</v>
      </c>
      <c r="H26" s="4">
        <v>100</v>
      </c>
    </row>
    <row r="27" spans="3:8" x14ac:dyDescent="0.25">
      <c r="C27" s="2">
        <v>32171</v>
      </c>
      <c r="D27" s="1">
        <v>257.07</v>
      </c>
      <c r="E27" s="1">
        <f t="shared" si="0"/>
        <v>4.0432248664400115E-2</v>
      </c>
      <c r="F27" s="4">
        <f t="shared" si="1"/>
        <v>1758.649262469836</v>
      </c>
      <c r="G27" s="4">
        <f t="shared" si="2"/>
        <v>1829.7554067634803</v>
      </c>
      <c r="H27" s="4">
        <v>100</v>
      </c>
    </row>
    <row r="28" spans="3:8" x14ac:dyDescent="0.25">
      <c r="C28" s="2">
        <v>32202</v>
      </c>
      <c r="D28" s="1">
        <v>267.82</v>
      </c>
      <c r="E28" s="1">
        <f t="shared" si="0"/>
        <v>4.1817403819971212E-2</v>
      </c>
      <c r="F28" s="4">
        <f t="shared" si="1"/>
        <v>1929.7554067634803</v>
      </c>
      <c r="G28" s="4">
        <f t="shared" si="2"/>
        <v>2010.4527678818815</v>
      </c>
      <c r="H28" s="4">
        <v>100</v>
      </c>
    </row>
    <row r="29" spans="3:8" x14ac:dyDescent="0.25">
      <c r="C29" s="2">
        <v>32233</v>
      </c>
      <c r="D29" s="1">
        <v>258.89</v>
      </c>
      <c r="E29" s="1">
        <f t="shared" si="0"/>
        <v>-3.3343290269584075E-2</v>
      </c>
      <c r="F29" s="4">
        <f t="shared" si="1"/>
        <v>2110.4527678818813</v>
      </c>
      <c r="G29" s="4">
        <f t="shared" si="2"/>
        <v>2040.0833286421487</v>
      </c>
      <c r="H29" s="4">
        <v>100</v>
      </c>
    </row>
    <row r="30" spans="3:8" x14ac:dyDescent="0.25">
      <c r="C30" s="2">
        <v>32262</v>
      </c>
      <c r="D30" s="1">
        <v>261.33</v>
      </c>
      <c r="E30" s="1">
        <f t="shared" si="0"/>
        <v>9.4248522538529795E-3</v>
      </c>
      <c r="F30" s="4">
        <f t="shared" si="1"/>
        <v>2140.0833286421484</v>
      </c>
      <c r="G30" s="4">
        <f t="shared" si="2"/>
        <v>2160.2532978255344</v>
      </c>
      <c r="H30" s="4">
        <v>100</v>
      </c>
    </row>
    <row r="31" spans="3:8" x14ac:dyDescent="0.25">
      <c r="C31" s="2">
        <v>32294</v>
      </c>
      <c r="D31" s="1">
        <v>262.16000000000003</v>
      </c>
      <c r="E31" s="1">
        <f t="shared" si="0"/>
        <v>3.1760609191445336E-3</v>
      </c>
      <c r="F31" s="4">
        <f t="shared" si="1"/>
        <v>2260.2532978255344</v>
      </c>
      <c r="G31" s="4">
        <f t="shared" si="2"/>
        <v>2267.4319999921254</v>
      </c>
      <c r="H31" s="4">
        <v>100</v>
      </c>
    </row>
    <row r="32" spans="3:8" x14ac:dyDescent="0.25">
      <c r="C32" s="2">
        <v>32324</v>
      </c>
      <c r="D32" s="1">
        <v>273.5</v>
      </c>
      <c r="E32" s="1">
        <f t="shared" si="0"/>
        <v>4.3256026853829621E-2</v>
      </c>
      <c r="F32" s="4">
        <f t="shared" si="1"/>
        <v>2367.4319999921254</v>
      </c>
      <c r="G32" s="4">
        <f t="shared" si="2"/>
        <v>2469.8377021584001</v>
      </c>
      <c r="H32" s="4">
        <v>100</v>
      </c>
    </row>
    <row r="33" spans="3:8" x14ac:dyDescent="0.25">
      <c r="C33" s="2">
        <v>32353</v>
      </c>
      <c r="D33" s="1">
        <v>272.02</v>
      </c>
      <c r="E33" s="1">
        <f t="shared" si="0"/>
        <v>-5.411334552102443E-3</v>
      </c>
      <c r="F33" s="4">
        <f t="shared" si="1"/>
        <v>2569.8377021584001</v>
      </c>
      <c r="G33" s="4">
        <f t="shared" si="2"/>
        <v>2555.9314506074147</v>
      </c>
      <c r="H33" s="4">
        <v>100</v>
      </c>
    </row>
    <row r="34" spans="3:8" x14ac:dyDescent="0.25">
      <c r="C34" s="2">
        <v>32386</v>
      </c>
      <c r="D34" s="1">
        <v>261.52</v>
      </c>
      <c r="E34" s="1">
        <f t="shared" si="0"/>
        <v>-3.8600102933607827E-2</v>
      </c>
      <c r="F34" s="4">
        <f t="shared" si="1"/>
        <v>2655.9314506074147</v>
      </c>
      <c r="G34" s="4">
        <f t="shared" si="2"/>
        <v>2553.4122232293621</v>
      </c>
      <c r="H34" s="4">
        <v>100</v>
      </c>
    </row>
    <row r="35" spans="3:8" x14ac:dyDescent="0.25">
      <c r="C35" s="2">
        <v>32416</v>
      </c>
      <c r="D35" s="1">
        <v>271.91000000000003</v>
      </c>
      <c r="E35" s="1">
        <f t="shared" si="0"/>
        <v>3.9729275007647766E-2</v>
      </c>
      <c r="F35" s="4">
        <f t="shared" si="1"/>
        <v>2653.4122232293621</v>
      </c>
      <c r="G35" s="4">
        <f t="shared" si="2"/>
        <v>2758.8303671546951</v>
      </c>
      <c r="H35" s="4">
        <v>100</v>
      </c>
    </row>
    <row r="36" spans="3:8" x14ac:dyDescent="0.25">
      <c r="C36" s="2">
        <v>32447</v>
      </c>
      <c r="D36" s="1">
        <v>278.97000000000003</v>
      </c>
      <c r="E36" s="1">
        <f t="shared" si="0"/>
        <v>2.5964473539038659E-2</v>
      </c>
      <c r="F36" s="4">
        <f t="shared" si="1"/>
        <v>2858.8303671546951</v>
      </c>
      <c r="G36" s="4">
        <f t="shared" si="2"/>
        <v>2933.0583925752835</v>
      </c>
      <c r="H36" s="4">
        <v>100</v>
      </c>
    </row>
    <row r="37" spans="3:8" x14ac:dyDescent="0.25">
      <c r="C37" s="2">
        <v>32477</v>
      </c>
      <c r="D37" s="1">
        <v>273.7</v>
      </c>
      <c r="E37" s="1">
        <f t="shared" si="0"/>
        <v>-1.8890920170627802E-2</v>
      </c>
      <c r="F37" s="4">
        <f t="shared" si="1"/>
        <v>3033.0583925752835</v>
      </c>
      <c r="G37" s="4">
        <f t="shared" si="2"/>
        <v>2975.7611286082911</v>
      </c>
      <c r="H37" s="4">
        <v>100</v>
      </c>
    </row>
    <row r="38" spans="3:8" x14ac:dyDescent="0.25">
      <c r="C38" s="2">
        <v>32507</v>
      </c>
      <c r="D38" s="1">
        <v>277.72000000000003</v>
      </c>
      <c r="E38" s="1">
        <f t="shared" si="0"/>
        <v>1.4687614176105366E-2</v>
      </c>
      <c r="F38" s="4">
        <f t="shared" si="1"/>
        <v>3075.7611286082911</v>
      </c>
      <c r="G38" s="4">
        <f t="shared" si="2"/>
        <v>3120.9367213631522</v>
      </c>
      <c r="H38" s="4">
        <v>100</v>
      </c>
    </row>
    <row r="39" spans="3:8" x14ac:dyDescent="0.25">
      <c r="C39" s="2">
        <v>32539</v>
      </c>
      <c r="D39" s="1">
        <v>297.47000000000003</v>
      </c>
      <c r="E39" s="1">
        <f t="shared" si="0"/>
        <v>7.1114791876710354E-2</v>
      </c>
      <c r="F39" s="4">
        <f t="shared" si="1"/>
        <v>3220.9367213631522</v>
      </c>
      <c r="G39" s="4">
        <f t="shared" si="2"/>
        <v>3449.9929659509467</v>
      </c>
      <c r="H39" s="4">
        <v>100</v>
      </c>
    </row>
    <row r="40" spans="3:8" x14ac:dyDescent="0.25">
      <c r="C40" s="2">
        <v>32567</v>
      </c>
      <c r="D40" s="1">
        <v>288.86</v>
      </c>
      <c r="E40" s="1">
        <f t="shared" si="0"/>
        <v>-2.8944095202877645E-2</v>
      </c>
      <c r="F40" s="4">
        <f t="shared" si="1"/>
        <v>3549.9929659509467</v>
      </c>
      <c r="G40" s="4">
        <f t="shared" si="2"/>
        <v>3447.2416315749165</v>
      </c>
      <c r="H40" s="4">
        <v>100</v>
      </c>
    </row>
    <row r="41" spans="3:8" x14ac:dyDescent="0.25">
      <c r="C41" s="2">
        <v>32598</v>
      </c>
      <c r="D41" s="1">
        <v>294.87</v>
      </c>
      <c r="E41" s="1">
        <f t="shared" si="0"/>
        <v>2.0805926746520775E-2</v>
      </c>
      <c r="F41" s="4">
        <f t="shared" si="1"/>
        <v>3547.2416315749165</v>
      </c>
      <c r="G41" s="4">
        <f t="shared" si="2"/>
        <v>3621.0452811136734</v>
      </c>
      <c r="H41" s="4">
        <v>100</v>
      </c>
    </row>
    <row r="42" spans="3:8" x14ac:dyDescent="0.25">
      <c r="C42" s="2">
        <v>32626</v>
      </c>
      <c r="D42" s="1">
        <v>309.64</v>
      </c>
      <c r="E42" s="1">
        <f t="shared" si="0"/>
        <v>5.0089870112252792E-2</v>
      </c>
      <c r="F42" s="4">
        <f t="shared" si="1"/>
        <v>3721.0452811136734</v>
      </c>
      <c r="G42" s="4">
        <f t="shared" si="2"/>
        <v>3907.4319559264682</v>
      </c>
      <c r="H42" s="4">
        <v>100</v>
      </c>
    </row>
    <row r="43" spans="3:8" x14ac:dyDescent="0.25">
      <c r="C43" s="2">
        <v>32659</v>
      </c>
      <c r="D43" s="1">
        <v>320.52</v>
      </c>
      <c r="E43" s="1">
        <f t="shared" si="0"/>
        <v>3.5137579124144155E-2</v>
      </c>
      <c r="F43" s="4">
        <f t="shared" si="1"/>
        <v>4007.4319559264682</v>
      </c>
      <c r="G43" s="4">
        <f t="shared" si="2"/>
        <v>4148.2434133624583</v>
      </c>
      <c r="H43" s="4">
        <v>100</v>
      </c>
    </row>
    <row r="44" spans="3:8" x14ac:dyDescent="0.25">
      <c r="C44" s="2">
        <v>32689</v>
      </c>
      <c r="D44" s="1">
        <v>317.98</v>
      </c>
      <c r="E44" s="1">
        <f t="shared" si="0"/>
        <v>-7.9246224884561463E-3</v>
      </c>
      <c r="F44" s="4">
        <f t="shared" si="1"/>
        <v>4248.2434133624583</v>
      </c>
      <c r="G44" s="4">
        <f t="shared" si="2"/>
        <v>4214.5776880724907</v>
      </c>
      <c r="H44" s="4">
        <v>100</v>
      </c>
    </row>
    <row r="45" spans="3:8" x14ac:dyDescent="0.25">
      <c r="C45" s="2">
        <v>32720</v>
      </c>
      <c r="D45" s="1">
        <v>346.08</v>
      </c>
      <c r="E45" s="1">
        <f t="shared" si="0"/>
        <v>8.8370337757091535E-2</v>
      </c>
      <c r="F45" s="4">
        <f t="shared" si="1"/>
        <v>4314.5776880724907</v>
      </c>
      <c r="G45" s="4">
        <f t="shared" si="2"/>
        <v>4695.8583756466678</v>
      </c>
      <c r="H45" s="4">
        <v>100</v>
      </c>
    </row>
    <row r="46" spans="3:8" x14ac:dyDescent="0.25">
      <c r="C46" s="2">
        <v>32751</v>
      </c>
      <c r="D46" s="1">
        <v>351.45</v>
      </c>
      <c r="E46" s="1">
        <f t="shared" si="0"/>
        <v>1.5516643550624147E-2</v>
      </c>
      <c r="F46" s="4">
        <f t="shared" si="1"/>
        <v>4795.8583756466678</v>
      </c>
      <c r="G46" s="4">
        <f t="shared" si="2"/>
        <v>4870.2740005808528</v>
      </c>
      <c r="H46" s="4">
        <v>100</v>
      </c>
    </row>
    <row r="47" spans="3:8" x14ac:dyDescent="0.25">
      <c r="C47" s="2">
        <v>32780</v>
      </c>
      <c r="D47" s="1">
        <v>349.15</v>
      </c>
      <c r="E47" s="1">
        <f t="shared" si="0"/>
        <v>-6.5443164034713654E-3</v>
      </c>
      <c r="F47" s="4">
        <f t="shared" si="1"/>
        <v>4970.2740005808528</v>
      </c>
      <c r="G47" s="4">
        <f t="shared" si="2"/>
        <v>4937.7469549091038</v>
      </c>
      <c r="H47" s="4">
        <v>100</v>
      </c>
    </row>
    <row r="48" spans="3:8" x14ac:dyDescent="0.25">
      <c r="C48" s="2">
        <v>32812</v>
      </c>
      <c r="D48" s="1">
        <v>340.36</v>
      </c>
      <c r="E48" s="1">
        <f t="shared" si="0"/>
        <v>-2.5175426034655491E-2</v>
      </c>
      <c r="F48" s="4">
        <f t="shared" si="1"/>
        <v>5037.7469549091038</v>
      </c>
      <c r="G48" s="4">
        <f t="shared" si="2"/>
        <v>4910.9195290644784</v>
      </c>
      <c r="H48" s="4">
        <v>100</v>
      </c>
    </row>
    <row r="49" spans="3:8" x14ac:dyDescent="0.25">
      <c r="C49" s="2">
        <v>32842</v>
      </c>
      <c r="D49" s="1">
        <v>345.99</v>
      </c>
      <c r="E49" s="1">
        <f t="shared" si="0"/>
        <v>1.6541309202021376E-2</v>
      </c>
      <c r="F49" s="4">
        <f t="shared" si="1"/>
        <v>5010.9195290644784</v>
      </c>
      <c r="G49" s="4">
        <f t="shared" si="2"/>
        <v>5093.8066983811814</v>
      </c>
      <c r="H49" s="4">
        <v>100</v>
      </c>
    </row>
    <row r="50" spans="3:8" x14ac:dyDescent="0.25">
      <c r="C50" s="2">
        <v>32871</v>
      </c>
      <c r="D50" s="1">
        <v>353.4</v>
      </c>
      <c r="E50" s="1">
        <f t="shared" si="0"/>
        <v>2.1416803953871407E-2</v>
      </c>
      <c r="F50" s="4">
        <f t="shared" si="1"/>
        <v>5193.8066983811814</v>
      </c>
      <c r="G50" s="4">
        <f t="shared" si="2"/>
        <v>5305.0414382147146</v>
      </c>
      <c r="H50" s="4">
        <v>100</v>
      </c>
    </row>
    <row r="51" spans="3:8" x14ac:dyDescent="0.25">
      <c r="C51" s="2">
        <v>32904</v>
      </c>
      <c r="D51" s="1">
        <v>329.08</v>
      </c>
      <c r="E51" s="1">
        <f t="shared" si="0"/>
        <v>-6.8817204301075255E-2</v>
      </c>
      <c r="F51" s="4">
        <f t="shared" si="1"/>
        <v>5405.0414382147146</v>
      </c>
      <c r="G51" s="4">
        <f t="shared" si="2"/>
        <v>5033.081597305315</v>
      </c>
      <c r="H51" s="4">
        <v>100</v>
      </c>
    </row>
    <row r="52" spans="3:8" x14ac:dyDescent="0.25">
      <c r="C52" s="2">
        <v>32932</v>
      </c>
      <c r="D52" s="1">
        <v>331.89</v>
      </c>
      <c r="E52" s="1">
        <f t="shared" si="0"/>
        <v>8.538957092500311E-3</v>
      </c>
      <c r="F52" s="4">
        <f t="shared" si="1"/>
        <v>5133.081597305315</v>
      </c>
      <c r="G52" s="4">
        <f t="shared" si="2"/>
        <v>5176.9127608170083</v>
      </c>
      <c r="H52" s="4">
        <v>100</v>
      </c>
    </row>
    <row r="53" spans="3:8" x14ac:dyDescent="0.25">
      <c r="C53" s="2">
        <v>32962</v>
      </c>
      <c r="D53" s="1">
        <v>339.94</v>
      </c>
      <c r="E53" s="1">
        <f t="shared" si="0"/>
        <v>2.425502425502429E-2</v>
      </c>
      <c r="F53" s="4">
        <f t="shared" si="1"/>
        <v>5276.9127608170083</v>
      </c>
      <c r="G53" s="4">
        <f t="shared" si="2"/>
        <v>5404.9044078222723</v>
      </c>
      <c r="H53" s="4">
        <v>100</v>
      </c>
    </row>
    <row r="54" spans="3:8" x14ac:dyDescent="0.25">
      <c r="C54" s="2">
        <v>32993</v>
      </c>
      <c r="D54" s="1">
        <v>330.8</v>
      </c>
      <c r="E54" s="1">
        <f t="shared" si="0"/>
        <v>-2.688709772312757E-2</v>
      </c>
      <c r="F54" s="4">
        <f t="shared" si="1"/>
        <v>5504.9044078222723</v>
      </c>
      <c r="G54" s="4">
        <f t="shared" si="2"/>
        <v>5356.8935050526788</v>
      </c>
      <c r="H54" s="4">
        <v>100</v>
      </c>
    </row>
    <row r="55" spans="3:8" x14ac:dyDescent="0.25">
      <c r="C55" s="2">
        <v>33024</v>
      </c>
      <c r="D55" s="1">
        <v>361.23</v>
      </c>
      <c r="E55" s="1">
        <f t="shared" si="0"/>
        <v>9.1989117291414776E-2</v>
      </c>
      <c r="F55" s="4">
        <f t="shared" si="1"/>
        <v>5456.8935050526788</v>
      </c>
      <c r="G55" s="4">
        <f t="shared" si="2"/>
        <v>5958.8683217357284</v>
      </c>
      <c r="H55" s="4">
        <v>100</v>
      </c>
    </row>
    <row r="56" spans="3:8" x14ac:dyDescent="0.25">
      <c r="C56" s="2">
        <v>33053</v>
      </c>
      <c r="D56" s="1">
        <v>358.02</v>
      </c>
      <c r="E56" s="1">
        <f t="shared" si="0"/>
        <v>-8.8863051241592234E-3</v>
      </c>
      <c r="F56" s="4">
        <f t="shared" si="1"/>
        <v>6058.8683217357284</v>
      </c>
      <c r="G56" s="4">
        <f t="shared" si="2"/>
        <v>6005.0273691216826</v>
      </c>
      <c r="H56" s="4">
        <v>100</v>
      </c>
    </row>
    <row r="57" spans="3:8" x14ac:dyDescent="0.25">
      <c r="C57" s="2">
        <v>33085</v>
      </c>
      <c r="D57" s="1">
        <v>356.15</v>
      </c>
      <c r="E57" s="1">
        <f t="shared" si="0"/>
        <v>-5.2231718898385696E-3</v>
      </c>
      <c r="F57" s="4">
        <f t="shared" si="1"/>
        <v>6105.0273691216826</v>
      </c>
      <c r="G57" s="4">
        <f t="shared" si="2"/>
        <v>6073.1397617805915</v>
      </c>
      <c r="H57" s="4">
        <v>100</v>
      </c>
    </row>
    <row r="58" spans="3:8" x14ac:dyDescent="0.25">
      <c r="C58" s="2">
        <v>33116</v>
      </c>
      <c r="D58" s="1">
        <v>322.56</v>
      </c>
      <c r="E58" s="1">
        <f t="shared" si="0"/>
        <v>-9.4314193457812653E-2</v>
      </c>
      <c r="F58" s="4">
        <f t="shared" si="1"/>
        <v>6173.1397617805915</v>
      </c>
      <c r="G58" s="4">
        <f t="shared" si="2"/>
        <v>5590.9250640459013</v>
      </c>
      <c r="H58" s="4">
        <v>100</v>
      </c>
    </row>
    <row r="59" spans="3:8" x14ac:dyDescent="0.25">
      <c r="C59" s="2">
        <v>33144</v>
      </c>
      <c r="D59" s="1">
        <v>306.05</v>
      </c>
      <c r="E59" s="1">
        <f t="shared" si="0"/>
        <v>-5.1184275793650764E-2</v>
      </c>
      <c r="F59" s="4">
        <f t="shared" si="1"/>
        <v>5690.9250640459013</v>
      </c>
      <c r="G59" s="4">
        <f t="shared" si="2"/>
        <v>5399.6391860467756</v>
      </c>
      <c r="H59" s="4">
        <v>100</v>
      </c>
    </row>
    <row r="60" spans="3:8" x14ac:dyDescent="0.25">
      <c r="C60" s="2">
        <v>33177</v>
      </c>
      <c r="D60" s="1">
        <v>304</v>
      </c>
      <c r="E60" s="1">
        <f t="shared" si="0"/>
        <v>-6.6982519196210136E-3</v>
      </c>
      <c r="F60" s="4">
        <f t="shared" si="1"/>
        <v>5499.6391860467756</v>
      </c>
      <c r="G60" s="4">
        <f t="shared" si="2"/>
        <v>5462.8012173116149</v>
      </c>
      <c r="H60" s="4">
        <v>100</v>
      </c>
    </row>
    <row r="61" spans="3:8" x14ac:dyDescent="0.25">
      <c r="C61" s="2">
        <v>33207</v>
      </c>
      <c r="D61" s="1">
        <v>322.22000000000003</v>
      </c>
      <c r="E61" s="1">
        <f t="shared" si="0"/>
        <v>5.9934210526315881E-2</v>
      </c>
      <c r="F61" s="4">
        <f t="shared" si="1"/>
        <v>5562.8012173116149</v>
      </c>
      <c r="G61" s="4">
        <f t="shared" si="2"/>
        <v>5896.2033165860157</v>
      </c>
      <c r="H61" s="4">
        <v>100</v>
      </c>
    </row>
    <row r="62" spans="3:8" x14ac:dyDescent="0.25">
      <c r="C62" s="2">
        <v>33238</v>
      </c>
      <c r="D62" s="1">
        <v>330.22</v>
      </c>
      <c r="E62" s="1">
        <f t="shared" si="0"/>
        <v>2.4827757432809881E-2</v>
      </c>
      <c r="F62" s="4">
        <f t="shared" si="1"/>
        <v>5996.2033165860157</v>
      </c>
      <c r="G62" s="4">
        <f t="shared" si="2"/>
        <v>6145.0755980480235</v>
      </c>
      <c r="H62" s="4">
        <v>100</v>
      </c>
    </row>
    <row r="63" spans="3:8" x14ac:dyDescent="0.25">
      <c r="C63" s="2">
        <v>33269</v>
      </c>
      <c r="D63" s="1">
        <v>343.93</v>
      </c>
      <c r="E63" s="1">
        <f t="shared" si="0"/>
        <v>4.1517776028102409E-2</v>
      </c>
      <c r="F63" s="4">
        <f t="shared" si="1"/>
        <v>6245.0755980480235</v>
      </c>
      <c r="G63" s="4">
        <f t="shared" si="2"/>
        <v>6504.3572480063494</v>
      </c>
      <c r="H63" s="4">
        <v>100</v>
      </c>
    </row>
    <row r="64" spans="3:8" x14ac:dyDescent="0.25">
      <c r="C64" s="2">
        <v>33297</v>
      </c>
      <c r="D64" s="1">
        <v>367.07</v>
      </c>
      <c r="E64" s="1">
        <f t="shared" si="0"/>
        <v>6.7281132788648806E-2</v>
      </c>
      <c r="F64" s="4">
        <f t="shared" si="1"/>
        <v>6604.3572480063494</v>
      </c>
      <c r="G64" s="4">
        <f t="shared" si="2"/>
        <v>7048.70588499314</v>
      </c>
      <c r="H64" s="4">
        <v>100</v>
      </c>
    </row>
    <row r="65" spans="3:8" x14ac:dyDescent="0.25">
      <c r="C65" s="2">
        <v>33326</v>
      </c>
      <c r="D65" s="1">
        <v>375.22</v>
      </c>
      <c r="E65" s="1">
        <f t="shared" si="0"/>
        <v>2.2202849592720827E-2</v>
      </c>
      <c r="F65" s="4">
        <f t="shared" si="1"/>
        <v>7148.70588499314</v>
      </c>
      <c r="G65" s="4">
        <f t="shared" si="2"/>
        <v>7307.4275265402412</v>
      </c>
      <c r="H65" s="4">
        <v>100</v>
      </c>
    </row>
    <row r="66" spans="3:8" x14ac:dyDescent="0.25">
      <c r="C66" s="2">
        <v>33358</v>
      </c>
      <c r="D66" s="1">
        <v>375.35</v>
      </c>
      <c r="E66" s="1">
        <f t="shared" si="0"/>
        <v>3.4646340813388263E-4</v>
      </c>
      <c r="F66" s="4">
        <f t="shared" si="1"/>
        <v>7407.4275265402412</v>
      </c>
      <c r="G66" s="4">
        <f t="shared" si="2"/>
        <v>7409.993929126591</v>
      </c>
      <c r="H66" s="4">
        <v>100</v>
      </c>
    </row>
    <row r="67" spans="3:8" x14ac:dyDescent="0.25">
      <c r="C67" s="2">
        <v>33389</v>
      </c>
      <c r="D67" s="1">
        <v>389.83</v>
      </c>
      <c r="E67" s="1">
        <f t="shared" si="0"/>
        <v>3.8577327827361022E-2</v>
      </c>
      <c r="F67" s="4">
        <f t="shared" si="1"/>
        <v>7509.993929126591</v>
      </c>
      <c r="G67" s="4">
        <f t="shared" si="2"/>
        <v>7799.7094269119989</v>
      </c>
      <c r="H67" s="4">
        <v>100</v>
      </c>
    </row>
    <row r="68" spans="3:8" x14ac:dyDescent="0.25">
      <c r="C68" s="2">
        <v>33417</v>
      </c>
      <c r="D68" s="1">
        <v>371.16</v>
      </c>
      <c r="E68" s="1">
        <f t="shared" si="0"/>
        <v>-4.7892671164353591E-2</v>
      </c>
      <c r="F68" s="4">
        <f t="shared" si="1"/>
        <v>7899.7094269119989</v>
      </c>
      <c r="G68" s="4">
        <f t="shared" si="2"/>
        <v>7521.3712410349581</v>
      </c>
      <c r="H68" s="4">
        <v>100</v>
      </c>
    </row>
    <row r="69" spans="3:8" x14ac:dyDescent="0.25">
      <c r="C69" s="2">
        <v>33450</v>
      </c>
      <c r="D69" s="1">
        <v>387.81</v>
      </c>
      <c r="E69" s="1">
        <f t="shared" si="0"/>
        <v>4.4859359844810799E-2</v>
      </c>
      <c r="F69" s="4">
        <f t="shared" si="1"/>
        <v>7621.3712410349581</v>
      </c>
      <c r="G69" s="4">
        <f t="shared" si="2"/>
        <v>7963.2610760474381</v>
      </c>
      <c r="H69" s="4">
        <v>100</v>
      </c>
    </row>
    <row r="70" spans="3:8" x14ac:dyDescent="0.25">
      <c r="C70" s="2">
        <v>33480</v>
      </c>
      <c r="D70" s="1">
        <v>395.43</v>
      </c>
      <c r="E70" s="1">
        <f t="shared" si="0"/>
        <v>1.9648797091359183E-2</v>
      </c>
      <c r="F70" s="4">
        <f t="shared" si="1"/>
        <v>8063.2610760474381</v>
      </c>
      <c r="G70" s="4">
        <f t="shared" si="2"/>
        <v>8221.6944568253493</v>
      </c>
      <c r="H70" s="4">
        <v>100</v>
      </c>
    </row>
    <row r="71" spans="3:8" x14ac:dyDescent="0.25">
      <c r="C71" s="2">
        <v>33511</v>
      </c>
      <c r="D71" s="1">
        <v>387.86</v>
      </c>
      <c r="E71" s="1">
        <f t="shared" si="0"/>
        <v>-1.9143716966340422E-2</v>
      </c>
      <c r="F71" s="4">
        <f t="shared" si="1"/>
        <v>8321.6944568253493</v>
      </c>
      <c r="G71" s="4">
        <f t="shared" si="2"/>
        <v>8162.3862934635208</v>
      </c>
      <c r="H71" s="4">
        <v>100</v>
      </c>
    </row>
    <row r="72" spans="3:8" x14ac:dyDescent="0.25">
      <c r="C72" s="2">
        <v>33542</v>
      </c>
      <c r="D72" s="1">
        <v>392.46</v>
      </c>
      <c r="E72" s="1">
        <f t="shared" si="0"/>
        <v>1.1859949466302186E-2</v>
      </c>
      <c r="F72" s="4">
        <f t="shared" si="1"/>
        <v>8262.3862934635217</v>
      </c>
      <c r="G72" s="4">
        <f t="shared" si="2"/>
        <v>8360.3777773750662</v>
      </c>
      <c r="H72" s="4">
        <v>100</v>
      </c>
    </row>
    <row r="73" spans="3:8" x14ac:dyDescent="0.25">
      <c r="C73" s="2">
        <v>33571</v>
      </c>
      <c r="D73" s="1">
        <v>375.22</v>
      </c>
      <c r="E73" s="1">
        <f t="shared" si="0"/>
        <v>-4.392804362227986E-2</v>
      </c>
      <c r="F73" s="4">
        <f t="shared" si="1"/>
        <v>8460.3777773750662</v>
      </c>
      <c r="G73" s="4">
        <f t="shared" si="2"/>
        <v>8088.7299333095671</v>
      </c>
      <c r="H73" s="4">
        <v>100</v>
      </c>
    </row>
    <row r="74" spans="3:8" x14ac:dyDescent="0.25">
      <c r="C74" s="2">
        <v>33603</v>
      </c>
      <c r="D74" s="1">
        <v>417.09</v>
      </c>
      <c r="E74" s="1">
        <f t="shared" ref="E74:E137" si="3">(D74-D73)/D73</f>
        <v>0.11158786845050889</v>
      </c>
      <c r="F74" s="4">
        <f t="shared" si="1"/>
        <v>8188.7299333095671</v>
      </c>
      <c r="G74" s="4">
        <f t="shared" si="2"/>
        <v>9102.492851884459</v>
      </c>
      <c r="H74" s="4">
        <v>100</v>
      </c>
    </row>
    <row r="75" spans="3:8" x14ac:dyDescent="0.25">
      <c r="C75" s="2">
        <v>33634</v>
      </c>
      <c r="D75" s="1">
        <v>408.79</v>
      </c>
      <c r="E75" s="1">
        <f t="shared" si="3"/>
        <v>-1.9899781821669075E-2</v>
      </c>
      <c r="F75" s="4">
        <f t="shared" si="1"/>
        <v>9202.492851884459</v>
      </c>
      <c r="G75" s="4">
        <f t="shared" si="2"/>
        <v>9019.3652519164898</v>
      </c>
      <c r="H75" s="4">
        <v>100</v>
      </c>
    </row>
    <row r="76" spans="3:8" x14ac:dyDescent="0.25">
      <c r="C76" s="2">
        <v>33662</v>
      </c>
      <c r="D76" s="1">
        <v>412.7</v>
      </c>
      <c r="E76" s="1">
        <f t="shared" si="3"/>
        <v>9.5648132292863522E-3</v>
      </c>
      <c r="F76" s="4">
        <f t="shared" ref="F76:F139" si="4">G75+$E$3</f>
        <v>9119.3652519164898</v>
      </c>
      <c r="G76" s="4">
        <f t="shared" ref="G76:G139" si="5">F76*(1+E76)</f>
        <v>9206.5902773207144</v>
      </c>
      <c r="H76" s="4">
        <v>100</v>
      </c>
    </row>
    <row r="77" spans="3:8" x14ac:dyDescent="0.25">
      <c r="C77" s="2">
        <v>33694</v>
      </c>
      <c r="D77" s="1">
        <v>403.69</v>
      </c>
      <c r="E77" s="1">
        <f t="shared" si="3"/>
        <v>-2.1831839108311102E-2</v>
      </c>
      <c r="F77" s="4">
        <f t="shared" si="4"/>
        <v>9306.5902773207144</v>
      </c>
      <c r="G77" s="4">
        <f t="shared" si="5"/>
        <v>9103.410295739277</v>
      </c>
      <c r="H77" s="4">
        <v>100</v>
      </c>
    </row>
    <row r="78" spans="3:8" x14ac:dyDescent="0.25">
      <c r="C78" s="2">
        <v>33724</v>
      </c>
      <c r="D78" s="1">
        <v>414.95</v>
      </c>
      <c r="E78" s="1">
        <f t="shared" si="3"/>
        <v>2.7892689935346406E-2</v>
      </c>
      <c r="F78" s="4">
        <f t="shared" si="4"/>
        <v>9203.410295739277</v>
      </c>
      <c r="G78" s="4">
        <f t="shared" si="5"/>
        <v>9460.1181654661068</v>
      </c>
      <c r="H78" s="4">
        <v>100</v>
      </c>
    </row>
    <row r="79" spans="3:8" x14ac:dyDescent="0.25">
      <c r="C79" s="2">
        <v>33753</v>
      </c>
      <c r="D79" s="1">
        <v>415.35</v>
      </c>
      <c r="E79" s="1">
        <f t="shared" si="3"/>
        <v>9.6397156283897843E-4</v>
      </c>
      <c r="F79" s="4">
        <f t="shared" si="4"/>
        <v>9560.1181654661068</v>
      </c>
      <c r="G79" s="4">
        <f t="shared" si="5"/>
        <v>9569.3338475149958</v>
      </c>
      <c r="H79" s="4">
        <v>100</v>
      </c>
    </row>
    <row r="80" spans="3:8" x14ac:dyDescent="0.25">
      <c r="C80" s="2">
        <v>33785</v>
      </c>
      <c r="D80" s="1">
        <v>408.14</v>
      </c>
      <c r="E80" s="1">
        <f t="shared" si="3"/>
        <v>-1.7358853978572376E-2</v>
      </c>
      <c r="F80" s="4">
        <f t="shared" si="4"/>
        <v>9669.3338475149958</v>
      </c>
      <c r="G80" s="4">
        <f t="shared" si="5"/>
        <v>9501.485293185915</v>
      </c>
      <c r="H80" s="4">
        <v>100</v>
      </c>
    </row>
    <row r="81" spans="3:8" x14ac:dyDescent="0.25">
      <c r="C81" s="2">
        <v>33816</v>
      </c>
      <c r="D81" s="1">
        <v>424.21</v>
      </c>
      <c r="E81" s="1">
        <f t="shared" si="3"/>
        <v>3.937374430342528E-2</v>
      </c>
      <c r="F81" s="4">
        <f t="shared" si="4"/>
        <v>9601.485293185915</v>
      </c>
      <c r="G81" s="4">
        <f t="shared" si="5"/>
        <v>9979.5317200529153</v>
      </c>
      <c r="H81" s="4">
        <v>100</v>
      </c>
    </row>
    <row r="82" spans="3:8" x14ac:dyDescent="0.25">
      <c r="C82" s="2">
        <v>33847</v>
      </c>
      <c r="D82" s="1">
        <v>414.03</v>
      </c>
      <c r="E82" s="1">
        <f t="shared" si="3"/>
        <v>-2.3997548384055083E-2</v>
      </c>
      <c r="F82" s="4">
        <f t="shared" si="4"/>
        <v>10079.531720052915</v>
      </c>
      <c r="G82" s="4">
        <f t="shared" si="5"/>
        <v>9837.6476699123268</v>
      </c>
      <c r="H82" s="4">
        <v>100</v>
      </c>
    </row>
    <row r="83" spans="3:8" x14ac:dyDescent="0.25">
      <c r="C83" s="2">
        <v>33877</v>
      </c>
      <c r="D83" s="1">
        <v>417.8</v>
      </c>
      <c r="E83" s="1">
        <f t="shared" si="3"/>
        <v>9.1056203656740796E-3</v>
      </c>
      <c r="F83" s="4">
        <f t="shared" si="4"/>
        <v>9937.6476699123268</v>
      </c>
      <c r="G83" s="4">
        <f t="shared" si="5"/>
        <v>10028.136116922375</v>
      </c>
      <c r="H83" s="4">
        <v>100</v>
      </c>
    </row>
    <row r="84" spans="3:8" x14ac:dyDescent="0.25">
      <c r="C84" s="2">
        <v>33907</v>
      </c>
      <c r="D84" s="1">
        <v>418.68</v>
      </c>
      <c r="E84" s="1">
        <f t="shared" si="3"/>
        <v>2.1062709430349339E-3</v>
      </c>
      <c r="F84" s="4">
        <f t="shared" si="4"/>
        <v>10128.136116922375</v>
      </c>
      <c r="G84" s="4">
        <f t="shared" si="5"/>
        <v>10149.46871573255</v>
      </c>
      <c r="H84" s="4">
        <v>100</v>
      </c>
    </row>
    <row r="85" spans="3:8" x14ac:dyDescent="0.25">
      <c r="C85" s="2">
        <v>33938</v>
      </c>
      <c r="D85" s="1">
        <v>431.35</v>
      </c>
      <c r="E85" s="1">
        <f t="shared" si="3"/>
        <v>3.0261775102703774E-2</v>
      </c>
      <c r="F85" s="4">
        <f t="shared" si="4"/>
        <v>10249.46871573255</v>
      </c>
      <c r="G85" s="4">
        <f t="shared" si="5"/>
        <v>10559.635832930246</v>
      </c>
      <c r="H85" s="4">
        <v>100</v>
      </c>
    </row>
    <row r="86" spans="3:8" x14ac:dyDescent="0.25">
      <c r="C86" s="2">
        <v>33969</v>
      </c>
      <c r="D86" s="1">
        <v>435.71</v>
      </c>
      <c r="E86" s="1">
        <f t="shared" si="3"/>
        <v>1.010780108960231E-2</v>
      </c>
      <c r="F86" s="4">
        <f t="shared" si="4"/>
        <v>10659.635832930246</v>
      </c>
      <c r="G86" s="4">
        <f t="shared" si="5"/>
        <v>10767.381311617102</v>
      </c>
      <c r="H86" s="4">
        <v>100</v>
      </c>
    </row>
    <row r="87" spans="3:8" x14ac:dyDescent="0.25">
      <c r="C87" s="2">
        <v>33998</v>
      </c>
      <c r="D87" s="1">
        <v>438.78</v>
      </c>
      <c r="E87" s="1">
        <f t="shared" si="3"/>
        <v>7.0459709439764824E-3</v>
      </c>
      <c r="F87" s="4">
        <f t="shared" si="4"/>
        <v>10867.381311617102</v>
      </c>
      <c r="G87" s="4">
        <f t="shared" si="5"/>
        <v>10943.952564575869</v>
      </c>
      <c r="H87" s="4">
        <v>100</v>
      </c>
    </row>
    <row r="88" spans="3:8" x14ac:dyDescent="0.25">
      <c r="C88" s="2">
        <v>34026</v>
      </c>
      <c r="D88" s="1">
        <v>443.38</v>
      </c>
      <c r="E88" s="1">
        <f t="shared" si="3"/>
        <v>1.0483613656046362E-2</v>
      </c>
      <c r="F88" s="4">
        <f t="shared" si="4"/>
        <v>11043.952564575869</v>
      </c>
      <c r="G88" s="4">
        <f t="shared" si="5"/>
        <v>11159.733096498587</v>
      </c>
      <c r="H88" s="4">
        <v>100</v>
      </c>
    </row>
    <row r="89" spans="3:8" x14ac:dyDescent="0.25">
      <c r="C89" s="2">
        <v>34059</v>
      </c>
      <c r="D89" s="1">
        <v>451.67</v>
      </c>
      <c r="E89" s="1">
        <f t="shared" si="3"/>
        <v>1.8697279985565477E-2</v>
      </c>
      <c r="F89" s="4">
        <f t="shared" si="4"/>
        <v>11259.733096498587</v>
      </c>
      <c r="G89" s="4">
        <f t="shared" si="5"/>
        <v>11470.25947876656</v>
      </c>
      <c r="H89" s="4">
        <v>100</v>
      </c>
    </row>
    <row r="90" spans="3:8" x14ac:dyDescent="0.25">
      <c r="C90" s="2">
        <v>34089</v>
      </c>
      <c r="D90" s="1">
        <v>440.19</v>
      </c>
      <c r="E90" s="1">
        <f t="shared" si="3"/>
        <v>-2.5416786591980909E-2</v>
      </c>
      <c r="F90" s="4">
        <f t="shared" si="4"/>
        <v>11570.25947876656</v>
      </c>
      <c r="G90" s="4">
        <f t="shared" si="5"/>
        <v>11276.180662780907</v>
      </c>
      <c r="H90" s="4">
        <v>100</v>
      </c>
    </row>
    <row r="91" spans="3:8" x14ac:dyDescent="0.25">
      <c r="C91" s="2">
        <v>34120</v>
      </c>
      <c r="D91" s="1">
        <v>450.19</v>
      </c>
      <c r="E91" s="1">
        <f t="shared" si="3"/>
        <v>2.2717462913741795E-2</v>
      </c>
      <c r="F91" s="4">
        <f t="shared" si="4"/>
        <v>11376.180662780907</v>
      </c>
      <c r="G91" s="4">
        <f t="shared" si="5"/>
        <v>11634.61862508766</v>
      </c>
      <c r="H91" s="4">
        <v>100</v>
      </c>
    </row>
    <row r="92" spans="3:8" x14ac:dyDescent="0.25">
      <c r="C92" s="2">
        <v>34150</v>
      </c>
      <c r="D92" s="1">
        <v>450.53</v>
      </c>
      <c r="E92" s="1">
        <f t="shared" si="3"/>
        <v>7.5523667784707562E-4</v>
      </c>
      <c r="F92" s="4">
        <f t="shared" si="4"/>
        <v>11734.61862508766</v>
      </c>
      <c r="G92" s="4">
        <f t="shared" si="5"/>
        <v>11743.481039473874</v>
      </c>
      <c r="H92" s="4">
        <v>100</v>
      </c>
    </row>
    <row r="93" spans="3:8" x14ac:dyDescent="0.25">
      <c r="C93" s="2">
        <v>34180</v>
      </c>
      <c r="D93" s="1">
        <v>448.13</v>
      </c>
      <c r="E93" s="1">
        <f t="shared" si="3"/>
        <v>-5.32705924133793E-3</v>
      </c>
      <c r="F93" s="4">
        <f t="shared" si="4"/>
        <v>11843.481039473874</v>
      </c>
      <c r="G93" s="4">
        <f t="shared" si="5"/>
        <v>11780.390114352935</v>
      </c>
      <c r="H93" s="4">
        <v>100</v>
      </c>
    </row>
    <row r="94" spans="3:8" x14ac:dyDescent="0.25">
      <c r="C94" s="2">
        <v>34212</v>
      </c>
      <c r="D94" s="1">
        <v>463.56</v>
      </c>
      <c r="E94" s="1">
        <f t="shared" si="3"/>
        <v>3.4431972865016862E-2</v>
      </c>
      <c r="F94" s="4">
        <f t="shared" si="4"/>
        <v>11880.390114352935</v>
      </c>
      <c r="G94" s="4">
        <f t="shared" si="5"/>
        <v>12289.455384396149</v>
      </c>
      <c r="H94" s="4">
        <v>100</v>
      </c>
    </row>
    <row r="95" spans="3:8" x14ac:dyDescent="0.25">
      <c r="C95" s="2">
        <v>34242</v>
      </c>
      <c r="D95" s="1">
        <v>458.93</v>
      </c>
      <c r="E95" s="1">
        <f t="shared" si="3"/>
        <v>-9.9879195789110264E-3</v>
      </c>
      <c r="F95" s="4">
        <f t="shared" si="4"/>
        <v>12389.455384396149</v>
      </c>
      <c r="G95" s="4">
        <f t="shared" si="5"/>
        <v>12265.710500390294</v>
      </c>
      <c r="H95" s="4">
        <v>100</v>
      </c>
    </row>
    <row r="96" spans="3:8" x14ac:dyDescent="0.25">
      <c r="C96" s="2">
        <v>34271</v>
      </c>
      <c r="D96" s="1">
        <v>467.83</v>
      </c>
      <c r="E96" s="1">
        <f t="shared" si="3"/>
        <v>1.9392935741834216E-2</v>
      </c>
      <c r="F96" s="4">
        <f t="shared" si="4"/>
        <v>12365.710500390294</v>
      </c>
      <c r="G96" s="4">
        <f t="shared" si="5"/>
        <v>12605.51792952649</v>
      </c>
      <c r="H96" s="4">
        <v>100</v>
      </c>
    </row>
    <row r="97" spans="3:8" x14ac:dyDescent="0.25">
      <c r="C97" s="2">
        <v>34303</v>
      </c>
      <c r="D97" s="1">
        <v>461.79</v>
      </c>
      <c r="E97" s="1">
        <f t="shared" si="3"/>
        <v>-1.2910672680247022E-2</v>
      </c>
      <c r="F97" s="4">
        <f t="shared" si="4"/>
        <v>12705.51792952649</v>
      </c>
      <c r="G97" s="4">
        <f t="shared" si="5"/>
        <v>12541.481146305363</v>
      </c>
      <c r="H97" s="4">
        <v>100</v>
      </c>
    </row>
    <row r="98" spans="3:8" x14ac:dyDescent="0.25">
      <c r="C98" s="2">
        <v>34334</v>
      </c>
      <c r="D98" s="1">
        <v>466.45</v>
      </c>
      <c r="E98" s="1">
        <f t="shared" si="3"/>
        <v>1.0091166980662137E-2</v>
      </c>
      <c r="F98" s="4">
        <f t="shared" si="4"/>
        <v>12641.481146305363</v>
      </c>
      <c r="G98" s="4">
        <f t="shared" si="5"/>
        <v>12769.048443435622</v>
      </c>
      <c r="H98" s="4">
        <v>100</v>
      </c>
    </row>
    <row r="99" spans="3:8" x14ac:dyDescent="0.25">
      <c r="C99" s="2">
        <v>34365</v>
      </c>
      <c r="D99" s="1">
        <v>481.61</v>
      </c>
      <c r="E99" s="1">
        <f t="shared" si="3"/>
        <v>3.2500803944688662E-2</v>
      </c>
      <c r="F99" s="4">
        <f t="shared" si="4"/>
        <v>12869.048443435622</v>
      </c>
      <c r="G99" s="4">
        <f t="shared" si="5"/>
        <v>13287.302863850424</v>
      </c>
      <c r="H99" s="4">
        <v>100</v>
      </c>
    </row>
    <row r="100" spans="3:8" x14ac:dyDescent="0.25">
      <c r="C100" s="2">
        <v>34393</v>
      </c>
      <c r="D100" s="1">
        <v>467.14</v>
      </c>
      <c r="E100" s="1">
        <f t="shared" si="3"/>
        <v>-3.0045057203961768E-2</v>
      </c>
      <c r="F100" s="4">
        <f t="shared" si="4"/>
        <v>13387.302863850424</v>
      </c>
      <c r="G100" s="4">
        <f t="shared" si="5"/>
        <v>12985.080583499277</v>
      </c>
      <c r="H100" s="4">
        <v>100</v>
      </c>
    </row>
    <row r="101" spans="3:8" x14ac:dyDescent="0.25">
      <c r="C101" s="2">
        <v>34424</v>
      </c>
      <c r="D101" s="1">
        <v>445.77</v>
      </c>
      <c r="E101" s="1">
        <f t="shared" si="3"/>
        <v>-4.5746457164875638E-2</v>
      </c>
      <c r="F101" s="4">
        <f t="shared" si="4"/>
        <v>13085.080583499277</v>
      </c>
      <c r="G101" s="4">
        <f t="shared" si="5"/>
        <v>12486.484505087281</v>
      </c>
      <c r="H101" s="4">
        <v>100</v>
      </c>
    </row>
    <row r="102" spans="3:8" x14ac:dyDescent="0.25">
      <c r="C102" s="2">
        <v>34453</v>
      </c>
      <c r="D102" s="1">
        <v>450.91</v>
      </c>
      <c r="E102" s="1">
        <f t="shared" si="3"/>
        <v>1.1530609955806903E-2</v>
      </c>
      <c r="F102" s="4">
        <f t="shared" si="4"/>
        <v>12586.484505087281</v>
      </c>
      <c r="G102" s="4">
        <f t="shared" si="5"/>
        <v>12731.614348630248</v>
      </c>
      <c r="H102" s="4">
        <v>100</v>
      </c>
    </row>
    <row r="103" spans="3:8" x14ac:dyDescent="0.25">
      <c r="C103" s="2">
        <v>34485</v>
      </c>
      <c r="D103" s="1">
        <v>456.5</v>
      </c>
      <c r="E103" s="1">
        <f t="shared" si="3"/>
        <v>1.2397152425095861E-2</v>
      </c>
      <c r="F103" s="4">
        <f t="shared" si="4"/>
        <v>12831.614348630248</v>
      </c>
      <c r="G103" s="4">
        <f t="shared" si="5"/>
        <v>12990.689827570264</v>
      </c>
      <c r="H103" s="4">
        <v>100</v>
      </c>
    </row>
    <row r="104" spans="3:8" x14ac:dyDescent="0.25">
      <c r="C104" s="2">
        <v>34515</v>
      </c>
      <c r="D104" s="1">
        <v>444.27</v>
      </c>
      <c r="E104" s="1">
        <f t="shared" si="3"/>
        <v>-2.6790799561883939E-2</v>
      </c>
      <c r="F104" s="4">
        <f t="shared" si="4"/>
        <v>13090.689827570264</v>
      </c>
      <c r="G104" s="4">
        <f t="shared" si="5"/>
        <v>12739.979780273037</v>
      </c>
      <c r="H104" s="4">
        <v>100</v>
      </c>
    </row>
    <row r="105" spans="3:8" x14ac:dyDescent="0.25">
      <c r="C105" s="2">
        <v>34544</v>
      </c>
      <c r="D105" s="1">
        <v>458.26</v>
      </c>
      <c r="E105" s="1">
        <f t="shared" si="3"/>
        <v>3.148985976995973E-2</v>
      </c>
      <c r="F105" s="4">
        <f t="shared" si="4"/>
        <v>12839.979780273037</v>
      </c>
      <c r="G105" s="4">
        <f t="shared" si="5"/>
        <v>13244.308943002954</v>
      </c>
      <c r="H105" s="4">
        <v>100</v>
      </c>
    </row>
    <row r="106" spans="3:8" x14ac:dyDescent="0.25">
      <c r="C106" s="2">
        <v>34577</v>
      </c>
      <c r="D106" s="1">
        <v>475.49</v>
      </c>
      <c r="E106" s="1">
        <f t="shared" si="3"/>
        <v>3.759874307161877E-2</v>
      </c>
      <c r="F106" s="4">
        <f t="shared" si="4"/>
        <v>13344.308943002954</v>
      </c>
      <c r="G106" s="4">
        <f t="shared" si="5"/>
        <v>13846.038186419226</v>
      </c>
      <c r="H106" s="4">
        <v>100</v>
      </c>
    </row>
    <row r="107" spans="3:8" x14ac:dyDescent="0.25">
      <c r="C107" s="2">
        <v>34607</v>
      </c>
      <c r="D107" s="1">
        <v>462.69</v>
      </c>
      <c r="E107" s="1">
        <f t="shared" si="3"/>
        <v>-2.6919598729731459E-2</v>
      </c>
      <c r="F107" s="4">
        <f t="shared" si="4"/>
        <v>13946.038186419226</v>
      </c>
      <c r="G107" s="4">
        <f t="shared" si="5"/>
        <v>13570.616434571308</v>
      </c>
      <c r="H107" s="4">
        <v>100</v>
      </c>
    </row>
    <row r="108" spans="3:8" x14ac:dyDescent="0.25">
      <c r="C108" s="2">
        <v>34638</v>
      </c>
      <c r="D108" s="1">
        <v>472.35</v>
      </c>
      <c r="E108" s="1">
        <f t="shared" si="3"/>
        <v>2.0877909615509359E-2</v>
      </c>
      <c r="F108" s="4">
        <f t="shared" si="4"/>
        <v>13670.616434571308</v>
      </c>
      <c r="G108" s="4">
        <f t="shared" si="5"/>
        <v>13956.030328880584</v>
      </c>
      <c r="H108" s="4">
        <v>100</v>
      </c>
    </row>
    <row r="109" spans="3:8" x14ac:dyDescent="0.25">
      <c r="C109" s="2">
        <v>34668</v>
      </c>
      <c r="D109" s="1">
        <v>453.69</v>
      </c>
      <c r="E109" s="1">
        <f t="shared" si="3"/>
        <v>-3.9504604636392555E-2</v>
      </c>
      <c r="F109" s="4">
        <f t="shared" si="4"/>
        <v>14056.030328880584</v>
      </c>
      <c r="G109" s="4">
        <f t="shared" si="5"/>
        <v>13500.752407981014</v>
      </c>
      <c r="H109" s="4">
        <v>100</v>
      </c>
    </row>
    <row r="110" spans="3:8" x14ac:dyDescent="0.25">
      <c r="C110" s="2">
        <v>34698</v>
      </c>
      <c r="D110" s="1">
        <v>459.27</v>
      </c>
      <c r="E110" s="1">
        <f t="shared" si="3"/>
        <v>1.2299146994643885E-2</v>
      </c>
      <c r="F110" s="4">
        <f t="shared" si="4"/>
        <v>13600.752407981014</v>
      </c>
      <c r="G110" s="4">
        <f t="shared" si="5"/>
        <v>13768.030061084528</v>
      </c>
      <c r="H110" s="4">
        <v>100</v>
      </c>
    </row>
    <row r="111" spans="3:8" x14ac:dyDescent="0.25">
      <c r="C111" s="2">
        <v>34730</v>
      </c>
      <c r="D111" s="1">
        <v>470.42</v>
      </c>
      <c r="E111" s="1">
        <f t="shared" si="3"/>
        <v>2.4277658022514064E-2</v>
      </c>
      <c r="F111" s="4">
        <f t="shared" si="4"/>
        <v>13868.030061084528</v>
      </c>
      <c r="G111" s="4">
        <f t="shared" si="5"/>
        <v>14204.713352353483</v>
      </c>
      <c r="H111" s="4">
        <v>100</v>
      </c>
    </row>
    <row r="112" spans="3:8" x14ac:dyDescent="0.25">
      <c r="C112" s="2">
        <v>34758</v>
      </c>
      <c r="D112" s="1">
        <v>487.39</v>
      </c>
      <c r="E112" s="1">
        <f t="shared" si="3"/>
        <v>3.6074146507376323E-2</v>
      </c>
      <c r="F112" s="4">
        <f t="shared" si="4"/>
        <v>14304.713352353483</v>
      </c>
      <c r="G112" s="4">
        <f t="shared" si="5"/>
        <v>14820.743677572305</v>
      </c>
      <c r="H112" s="4">
        <v>100</v>
      </c>
    </row>
    <row r="113" spans="3:8" x14ac:dyDescent="0.25">
      <c r="C113" s="2">
        <v>34789</v>
      </c>
      <c r="D113" s="1">
        <v>500.71</v>
      </c>
      <c r="E113" s="1">
        <f t="shared" si="3"/>
        <v>2.7329243521615119E-2</v>
      </c>
      <c r="F113" s="4">
        <f t="shared" si="4"/>
        <v>14920.743677572305</v>
      </c>
      <c r="G113" s="4">
        <f t="shared" si="5"/>
        <v>15328.516315060277</v>
      </c>
      <c r="H113" s="4">
        <v>100</v>
      </c>
    </row>
    <row r="114" spans="3:8" x14ac:dyDescent="0.25">
      <c r="C114" s="2">
        <v>34817</v>
      </c>
      <c r="D114" s="1">
        <v>514.71</v>
      </c>
      <c r="E114" s="1">
        <f t="shared" si="3"/>
        <v>2.7960296379141734E-2</v>
      </c>
      <c r="F114" s="4">
        <f t="shared" si="4"/>
        <v>15428.516315060277</v>
      </c>
      <c r="G114" s="4">
        <f t="shared" si="5"/>
        <v>15859.902203919784</v>
      </c>
      <c r="H114" s="4">
        <v>100</v>
      </c>
    </row>
    <row r="115" spans="3:8" x14ac:dyDescent="0.25">
      <c r="C115" s="2">
        <v>34850</v>
      </c>
      <c r="D115" s="1">
        <v>533.4</v>
      </c>
      <c r="E115" s="1">
        <f t="shared" si="3"/>
        <v>3.6311709506323835E-2</v>
      </c>
      <c r="F115" s="4">
        <f t="shared" si="4"/>
        <v>15959.902203919784</v>
      </c>
      <c r="G115" s="4">
        <f t="shared" si="5"/>
        <v>16539.433536497858</v>
      </c>
      <c r="H115" s="4">
        <v>100</v>
      </c>
    </row>
    <row r="116" spans="3:8" x14ac:dyDescent="0.25">
      <c r="C116" s="2">
        <v>34880</v>
      </c>
      <c r="D116" s="1">
        <v>544.75</v>
      </c>
      <c r="E116" s="1">
        <f t="shared" si="3"/>
        <v>2.1278590176228015E-2</v>
      </c>
      <c r="F116" s="4">
        <f t="shared" si="4"/>
        <v>16639.433536497858</v>
      </c>
      <c r="G116" s="4">
        <f t="shared" si="5"/>
        <v>16993.497223485581</v>
      </c>
      <c r="H116" s="4">
        <v>100</v>
      </c>
    </row>
    <row r="117" spans="3:8" x14ac:dyDescent="0.25">
      <c r="C117" s="2">
        <v>34911</v>
      </c>
      <c r="D117" s="1">
        <v>562.05999999999995</v>
      </c>
      <c r="E117" s="1">
        <f t="shared" si="3"/>
        <v>3.177604405690674E-2</v>
      </c>
      <c r="F117" s="4">
        <f t="shared" si="4"/>
        <v>17093.497223485581</v>
      </c>
      <c r="G117" s="4">
        <f t="shared" si="5"/>
        <v>17636.660944345673</v>
      </c>
      <c r="H117" s="4">
        <v>100</v>
      </c>
    </row>
    <row r="118" spans="3:8" x14ac:dyDescent="0.25">
      <c r="C118" s="2">
        <v>34942</v>
      </c>
      <c r="D118" s="1">
        <v>561.88</v>
      </c>
      <c r="E118" s="1">
        <f t="shared" si="3"/>
        <v>-3.202505070632139E-4</v>
      </c>
      <c r="F118" s="4">
        <f t="shared" si="4"/>
        <v>17736.660944345673</v>
      </c>
      <c r="G118" s="4">
        <f t="shared" si="5"/>
        <v>17730.980769684636</v>
      </c>
      <c r="H118" s="4">
        <v>100</v>
      </c>
    </row>
    <row r="119" spans="3:8" x14ac:dyDescent="0.25">
      <c r="C119" s="2">
        <v>34971</v>
      </c>
      <c r="D119" s="1">
        <v>584.41</v>
      </c>
      <c r="E119" s="1">
        <f t="shared" si="3"/>
        <v>4.0097529721648699E-2</v>
      </c>
      <c r="F119" s="4">
        <f t="shared" si="4"/>
        <v>17830.980769684636</v>
      </c>
      <c r="G119" s="4">
        <f t="shared" si="5"/>
        <v>18545.959051063212</v>
      </c>
      <c r="H119" s="4">
        <v>100</v>
      </c>
    </row>
    <row r="120" spans="3:8" x14ac:dyDescent="0.25">
      <c r="C120" s="2">
        <v>35003</v>
      </c>
      <c r="D120" s="1">
        <v>581.5</v>
      </c>
      <c r="E120" s="1">
        <f t="shared" si="3"/>
        <v>-4.9793809140842357E-3</v>
      </c>
      <c r="F120" s="4">
        <f t="shared" si="4"/>
        <v>18645.959051063212</v>
      </c>
      <c r="G120" s="4">
        <f t="shared" si="5"/>
        <v>18553.113718439552</v>
      </c>
      <c r="H120" s="4">
        <v>100</v>
      </c>
    </row>
    <row r="121" spans="3:8" x14ac:dyDescent="0.25">
      <c r="C121" s="2">
        <v>35033</v>
      </c>
      <c r="D121" s="1">
        <v>605.37</v>
      </c>
      <c r="E121" s="1">
        <f t="shared" si="3"/>
        <v>4.1049011177987968E-2</v>
      </c>
      <c r="F121" s="4">
        <f t="shared" si="4"/>
        <v>18653.113718439552</v>
      </c>
      <c r="G121" s="4">
        <f t="shared" si="5"/>
        <v>19418.805591972057</v>
      </c>
      <c r="H121" s="4">
        <v>100</v>
      </c>
    </row>
    <row r="122" spans="3:8" x14ac:dyDescent="0.25">
      <c r="C122" s="2">
        <v>35062</v>
      </c>
      <c r="D122" s="1">
        <v>615.92999999999995</v>
      </c>
      <c r="E122" s="1">
        <f t="shared" si="3"/>
        <v>1.7443877298181188E-2</v>
      </c>
      <c r="F122" s="4">
        <f t="shared" si="4"/>
        <v>19518.805591972057</v>
      </c>
      <c r="G122" s="4">
        <f t="shared" si="5"/>
        <v>19859.28924172547</v>
      </c>
      <c r="H122" s="4">
        <v>100</v>
      </c>
    </row>
    <row r="123" spans="3:8" x14ac:dyDescent="0.25">
      <c r="C123" s="2">
        <v>35095</v>
      </c>
      <c r="D123" s="1">
        <v>636.02</v>
      </c>
      <c r="E123" s="1">
        <f t="shared" si="3"/>
        <v>3.2617342879872765E-2</v>
      </c>
      <c r="F123" s="4">
        <f t="shared" si="4"/>
        <v>19959.28924172547</v>
      </c>
      <c r="G123" s="4">
        <f t="shared" si="5"/>
        <v>20610.308222561387</v>
      </c>
      <c r="H123" s="4">
        <v>100</v>
      </c>
    </row>
    <row r="124" spans="3:8" x14ac:dyDescent="0.25">
      <c r="C124" s="2">
        <v>35124</v>
      </c>
      <c r="D124" s="1">
        <v>640.42999999999995</v>
      </c>
      <c r="E124" s="1">
        <f t="shared" si="3"/>
        <v>6.9337442218797649E-3</v>
      </c>
      <c r="F124" s="4">
        <f t="shared" si="4"/>
        <v>20710.308222561387</v>
      </c>
      <c r="G124" s="4">
        <f t="shared" si="5"/>
        <v>20853.908202532923</v>
      </c>
      <c r="H124" s="4">
        <v>100</v>
      </c>
    </row>
    <row r="125" spans="3:8" x14ac:dyDescent="0.25">
      <c r="C125" s="2">
        <v>35153</v>
      </c>
      <c r="D125" s="1">
        <v>645.5</v>
      </c>
      <c r="E125" s="1">
        <f t="shared" si="3"/>
        <v>7.9165560638946499E-3</v>
      </c>
      <c r="F125" s="4">
        <f t="shared" si="4"/>
        <v>20953.908202532923</v>
      </c>
      <c r="G125" s="4">
        <f t="shared" si="5"/>
        <v>21119.790991575977</v>
      </c>
      <c r="H125" s="4">
        <v>100</v>
      </c>
    </row>
    <row r="126" spans="3:8" x14ac:dyDescent="0.25">
      <c r="C126" s="2">
        <v>35185</v>
      </c>
      <c r="D126" s="1">
        <v>654.16999999999996</v>
      </c>
      <c r="E126" s="1">
        <f t="shared" si="3"/>
        <v>1.3431448489542927E-2</v>
      </c>
      <c r="F126" s="4">
        <f t="shared" si="4"/>
        <v>21219.790991575977</v>
      </c>
      <c r="G126" s="4">
        <f t="shared" si="5"/>
        <v>21504.803521238198</v>
      </c>
      <c r="H126" s="4">
        <v>100</v>
      </c>
    </row>
    <row r="127" spans="3:8" x14ac:dyDescent="0.25">
      <c r="C127" s="2">
        <v>35216</v>
      </c>
      <c r="D127" s="1">
        <v>669.12</v>
      </c>
      <c r="E127" s="1">
        <f t="shared" si="3"/>
        <v>2.2853386734335183E-2</v>
      </c>
      <c r="F127" s="4">
        <f t="shared" si="4"/>
        <v>21604.803521238198</v>
      </c>
      <c r="G127" s="4">
        <f t="shared" si="5"/>
        <v>22098.546451428381</v>
      </c>
      <c r="H127" s="4">
        <v>100</v>
      </c>
    </row>
    <row r="128" spans="3:8" x14ac:dyDescent="0.25">
      <c r="C128" s="2">
        <v>35244</v>
      </c>
      <c r="D128" s="1">
        <v>670.63</v>
      </c>
      <c r="E128" s="1">
        <f t="shared" si="3"/>
        <v>2.2566953610712441E-3</v>
      </c>
      <c r="F128" s="4">
        <f t="shared" si="4"/>
        <v>22198.546451428381</v>
      </c>
      <c r="G128" s="4">
        <f t="shared" si="5"/>
        <v>22248.641808227843</v>
      </c>
      <c r="H128" s="4">
        <v>100</v>
      </c>
    </row>
    <row r="129" spans="3:8" x14ac:dyDescent="0.25">
      <c r="C129" s="2">
        <v>35277</v>
      </c>
      <c r="D129" s="1">
        <v>639.95000000000005</v>
      </c>
      <c r="E129" s="1">
        <f t="shared" si="3"/>
        <v>-4.5748027973696301E-2</v>
      </c>
      <c r="F129" s="4">
        <f t="shared" si="4"/>
        <v>22348.641808227843</v>
      </c>
      <c r="G129" s="4">
        <f t="shared" si="5"/>
        <v>21326.235517610919</v>
      </c>
      <c r="H129" s="4">
        <v>100</v>
      </c>
    </row>
    <row r="130" spans="3:8" x14ac:dyDescent="0.25">
      <c r="C130" s="2">
        <v>35307</v>
      </c>
      <c r="D130" s="1">
        <v>651.99</v>
      </c>
      <c r="E130" s="1">
        <f t="shared" si="3"/>
        <v>1.8813969841393802E-2</v>
      </c>
      <c r="F130" s="4">
        <f t="shared" si="4"/>
        <v>21426.235517610919</v>
      </c>
      <c r="G130" s="4">
        <f t="shared" si="5"/>
        <v>21829.348066453851</v>
      </c>
      <c r="H130" s="4">
        <v>100</v>
      </c>
    </row>
    <row r="131" spans="3:8" x14ac:dyDescent="0.25">
      <c r="C131" s="2">
        <v>35338</v>
      </c>
      <c r="D131" s="1">
        <v>687.31</v>
      </c>
      <c r="E131" s="1">
        <f t="shared" si="3"/>
        <v>5.4172610009355873E-2</v>
      </c>
      <c r="F131" s="4">
        <f t="shared" si="4"/>
        <v>21929.348066453851</v>
      </c>
      <c r="G131" s="4">
        <f t="shared" si="5"/>
        <v>23117.318087017276</v>
      </c>
      <c r="H131" s="4">
        <v>100</v>
      </c>
    </row>
    <row r="132" spans="3:8" x14ac:dyDescent="0.25">
      <c r="C132" s="2">
        <v>35369</v>
      </c>
      <c r="D132" s="1">
        <v>705.27</v>
      </c>
      <c r="E132" s="1">
        <f t="shared" si="3"/>
        <v>2.6130857982569783E-2</v>
      </c>
      <c r="F132" s="4">
        <f t="shared" si="4"/>
        <v>23217.318087017276</v>
      </c>
      <c r="G132" s="4">
        <f t="shared" si="5"/>
        <v>23824.006528685277</v>
      </c>
      <c r="H132" s="4">
        <v>100</v>
      </c>
    </row>
    <row r="133" spans="3:8" x14ac:dyDescent="0.25">
      <c r="C133" s="2">
        <v>35398</v>
      </c>
      <c r="D133" s="1">
        <v>757.02</v>
      </c>
      <c r="E133" s="1">
        <f t="shared" si="3"/>
        <v>7.3376153813433154E-2</v>
      </c>
      <c r="F133" s="4">
        <f t="shared" si="4"/>
        <v>23924.006528685277</v>
      </c>
      <c r="G133" s="4">
        <f t="shared" si="5"/>
        <v>25679.458111567666</v>
      </c>
      <c r="H133" s="4">
        <v>100</v>
      </c>
    </row>
    <row r="134" spans="3:8" x14ac:dyDescent="0.25">
      <c r="C134" s="2">
        <v>35430</v>
      </c>
      <c r="D134" s="1">
        <v>740.74</v>
      </c>
      <c r="E134" s="1">
        <f t="shared" si="3"/>
        <v>-2.1505376344085985E-2</v>
      </c>
      <c r="F134" s="4">
        <f t="shared" si="4"/>
        <v>25779.458111567666</v>
      </c>
      <c r="G134" s="4">
        <f t="shared" si="5"/>
        <v>25225.061162931805</v>
      </c>
      <c r="H134" s="4">
        <v>100</v>
      </c>
    </row>
    <row r="135" spans="3:8" x14ac:dyDescent="0.25">
      <c r="C135" s="2">
        <v>35461</v>
      </c>
      <c r="D135" s="1">
        <v>786.16</v>
      </c>
      <c r="E135" s="1">
        <f t="shared" si="3"/>
        <v>6.1317061317061258E-2</v>
      </c>
      <c r="F135" s="4">
        <f t="shared" si="4"/>
        <v>25325.061162931805</v>
      </c>
      <c r="G135" s="4">
        <f t="shared" si="5"/>
        <v>26877.91949111762</v>
      </c>
      <c r="H135" s="4">
        <v>100</v>
      </c>
    </row>
    <row r="136" spans="3:8" x14ac:dyDescent="0.25">
      <c r="C136" s="2">
        <v>35489</v>
      </c>
      <c r="D136" s="1">
        <v>790.82</v>
      </c>
      <c r="E136" s="1">
        <f t="shared" si="3"/>
        <v>5.9275465554086727E-3</v>
      </c>
      <c r="F136" s="4">
        <f t="shared" si="4"/>
        <v>26977.91949111762</v>
      </c>
      <c r="G136" s="4">
        <f t="shared" si="5"/>
        <v>27137.832364869289</v>
      </c>
      <c r="H136" s="4">
        <v>100</v>
      </c>
    </row>
    <row r="137" spans="3:8" x14ac:dyDescent="0.25">
      <c r="C137" s="2">
        <v>35520</v>
      </c>
      <c r="D137" s="1">
        <v>757.12</v>
      </c>
      <c r="E137" s="1">
        <f t="shared" si="3"/>
        <v>-4.2613995599504365E-2</v>
      </c>
      <c r="F137" s="4">
        <f t="shared" si="4"/>
        <v>27237.832364869289</v>
      </c>
      <c r="G137" s="4">
        <f t="shared" si="5"/>
        <v>26077.119496332711</v>
      </c>
      <c r="H137" s="4">
        <v>100</v>
      </c>
    </row>
    <row r="138" spans="3:8" x14ac:dyDescent="0.25">
      <c r="C138" s="2">
        <v>35550</v>
      </c>
      <c r="D138" s="1">
        <v>801.34</v>
      </c>
      <c r="E138" s="1">
        <f t="shared" ref="E138:E201" si="6">(D138-D137)/D137</f>
        <v>5.8405536770921425E-2</v>
      </c>
      <c r="F138" s="4">
        <f t="shared" si="4"/>
        <v>26177.119496332711</v>
      </c>
      <c r="G138" s="4">
        <f t="shared" si="5"/>
        <v>27706.008211632579</v>
      </c>
      <c r="H138" s="4">
        <v>100</v>
      </c>
    </row>
    <row r="139" spans="3:8" x14ac:dyDescent="0.25">
      <c r="C139" s="2">
        <v>35580</v>
      </c>
      <c r="D139" s="1">
        <v>848.28</v>
      </c>
      <c r="E139" s="1">
        <f t="shared" si="6"/>
        <v>5.857688371976931E-2</v>
      </c>
      <c r="F139" s="4">
        <f t="shared" si="4"/>
        <v>27806.008211632579</v>
      </c>
      <c r="G139" s="4">
        <f t="shared" si="5"/>
        <v>29434.797521356333</v>
      </c>
      <c r="H139" s="4">
        <v>100</v>
      </c>
    </row>
    <row r="140" spans="3:8" x14ac:dyDescent="0.25">
      <c r="C140" s="2">
        <v>35611</v>
      </c>
      <c r="D140" s="1">
        <v>885.14</v>
      </c>
      <c r="E140" s="1">
        <f t="shared" si="6"/>
        <v>4.3452633564389137E-2</v>
      </c>
      <c r="F140" s="4">
        <f t="shared" ref="F140:F203" si="7">G139+$E$3</f>
        <v>29534.797521356333</v>
      </c>
      <c r="G140" s="4">
        <f t="shared" ref="G140:G203" si="8">F140*(1+E140)</f>
        <v>30818.162255450261</v>
      </c>
      <c r="H140" s="4">
        <v>100</v>
      </c>
    </row>
    <row r="141" spans="3:8" x14ac:dyDescent="0.25">
      <c r="C141" s="2">
        <v>35642</v>
      </c>
      <c r="D141" s="1">
        <v>954.29</v>
      </c>
      <c r="E141" s="1">
        <f t="shared" si="6"/>
        <v>7.8123234742526582E-2</v>
      </c>
      <c r="F141" s="4">
        <f t="shared" si="7"/>
        <v>30918.162255450261</v>
      </c>
      <c r="G141" s="4">
        <f t="shared" si="8"/>
        <v>33333.589103140323</v>
      </c>
      <c r="H141" s="4">
        <v>100</v>
      </c>
    </row>
    <row r="142" spans="3:8" x14ac:dyDescent="0.25">
      <c r="C142" s="2">
        <v>35671</v>
      </c>
      <c r="D142" s="1">
        <v>899.47</v>
      </c>
      <c r="E142" s="1">
        <f t="shared" si="6"/>
        <v>-5.7445849794087685E-2</v>
      </c>
      <c r="F142" s="4">
        <f t="shared" si="7"/>
        <v>33433.589103140323</v>
      </c>
      <c r="G142" s="4">
        <f t="shared" si="8"/>
        <v>31512.968165444076</v>
      </c>
      <c r="H142" s="4">
        <v>100</v>
      </c>
    </row>
    <row r="143" spans="3:8" x14ac:dyDescent="0.25">
      <c r="C143" s="2">
        <v>35703</v>
      </c>
      <c r="D143" s="1">
        <v>947.28</v>
      </c>
      <c r="E143" s="1">
        <f t="shared" si="6"/>
        <v>5.3153523741758975E-2</v>
      </c>
      <c r="F143" s="4">
        <f t="shared" si="7"/>
        <v>31612.968165444076</v>
      </c>
      <c r="G143" s="4">
        <f t="shared" si="8"/>
        <v>33293.30881937348</v>
      </c>
      <c r="H143" s="4">
        <v>100</v>
      </c>
    </row>
    <row r="144" spans="3:8" x14ac:dyDescent="0.25">
      <c r="C144" s="2">
        <v>35734</v>
      </c>
      <c r="D144" s="1">
        <v>914.62</v>
      </c>
      <c r="E144" s="1">
        <f t="shared" si="6"/>
        <v>-3.4477662359597976E-2</v>
      </c>
      <c r="F144" s="4">
        <f t="shared" si="7"/>
        <v>33393.30881937348</v>
      </c>
      <c r="G144" s="4">
        <f t="shared" si="8"/>
        <v>32241.985592829336</v>
      </c>
      <c r="H144" s="4">
        <v>100</v>
      </c>
    </row>
    <row r="145" spans="3:8" x14ac:dyDescent="0.25">
      <c r="C145" s="2">
        <v>35762</v>
      </c>
      <c r="D145" s="1">
        <v>955.4</v>
      </c>
      <c r="E145" s="1">
        <f t="shared" si="6"/>
        <v>4.4586822942861488E-2</v>
      </c>
      <c r="F145" s="4">
        <f t="shared" si="7"/>
        <v>32341.985592829336</v>
      </c>
      <c r="G145" s="4">
        <f t="shared" si="8"/>
        <v>33784.011978077397</v>
      </c>
      <c r="H145" s="4">
        <v>100</v>
      </c>
    </row>
    <row r="146" spans="3:8" x14ac:dyDescent="0.25">
      <c r="C146" s="2">
        <v>35795</v>
      </c>
      <c r="D146" s="1">
        <v>970.43</v>
      </c>
      <c r="E146" s="1">
        <f t="shared" si="6"/>
        <v>1.573163073058402E-2</v>
      </c>
      <c r="F146" s="4">
        <f t="shared" si="7"/>
        <v>33884.011978077397</v>
      </c>
      <c r="G146" s="4">
        <f t="shared" si="8"/>
        <v>34417.06274218719</v>
      </c>
      <c r="H146" s="4">
        <v>100</v>
      </c>
    </row>
    <row r="147" spans="3:8" x14ac:dyDescent="0.25">
      <c r="C147" s="2">
        <v>35825</v>
      </c>
      <c r="D147" s="1">
        <v>980.28</v>
      </c>
      <c r="E147" s="1">
        <f t="shared" si="6"/>
        <v>1.015013962882436E-2</v>
      </c>
      <c r="F147" s="4">
        <f t="shared" si="7"/>
        <v>34517.06274218719</v>
      </c>
      <c r="G147" s="4">
        <f t="shared" si="8"/>
        <v>34867.415748597283</v>
      </c>
      <c r="H147" s="4">
        <v>100</v>
      </c>
    </row>
    <row r="148" spans="3:8" x14ac:dyDescent="0.25">
      <c r="C148" s="2">
        <v>35853</v>
      </c>
      <c r="D148" s="1">
        <v>1049.3399999999999</v>
      </c>
      <c r="E148" s="1">
        <f t="shared" si="6"/>
        <v>7.0449259395274771E-2</v>
      </c>
      <c r="F148" s="4">
        <f t="shared" si="7"/>
        <v>34967.415748597283</v>
      </c>
      <c r="G148" s="4">
        <f t="shared" si="8"/>
        <v>37430.844291052628</v>
      </c>
      <c r="H148" s="4">
        <v>100</v>
      </c>
    </row>
    <row r="149" spans="3:8" x14ac:dyDescent="0.25">
      <c r="C149" s="2">
        <v>35885</v>
      </c>
      <c r="D149" s="1">
        <v>1101.75</v>
      </c>
      <c r="E149" s="1">
        <f t="shared" si="6"/>
        <v>4.9945680141803499E-2</v>
      </c>
      <c r="F149" s="4">
        <f t="shared" si="7"/>
        <v>37530.844291052628</v>
      </c>
      <c r="G149" s="4">
        <f t="shared" si="8"/>
        <v>39405.347835465371</v>
      </c>
      <c r="H149" s="4">
        <v>100</v>
      </c>
    </row>
    <row r="150" spans="3:8" x14ac:dyDescent="0.25">
      <c r="C150" s="2">
        <v>35915</v>
      </c>
      <c r="D150" s="1">
        <v>1111.75</v>
      </c>
      <c r="E150" s="1">
        <f t="shared" si="6"/>
        <v>9.0764692534604039E-3</v>
      </c>
      <c r="F150" s="4">
        <f t="shared" si="7"/>
        <v>39505.347835465371</v>
      </c>
      <c r="G150" s="4">
        <f t="shared" si="8"/>
        <v>39863.916910441229</v>
      </c>
      <c r="H150" s="4">
        <v>100</v>
      </c>
    </row>
    <row r="151" spans="3:8" x14ac:dyDescent="0.25">
      <c r="C151" s="2">
        <v>35944</v>
      </c>
      <c r="D151" s="1">
        <v>1090.82</v>
      </c>
      <c r="E151" s="1">
        <f t="shared" si="6"/>
        <v>-1.882617494940415E-2</v>
      </c>
      <c r="F151" s="4">
        <f t="shared" si="7"/>
        <v>39963.916910441229</v>
      </c>
      <c r="G151" s="4">
        <f t="shared" si="8"/>
        <v>39211.549219021806</v>
      </c>
      <c r="H151" s="4">
        <v>100</v>
      </c>
    </row>
    <row r="152" spans="3:8" x14ac:dyDescent="0.25">
      <c r="C152" s="2">
        <v>35976</v>
      </c>
      <c r="D152" s="1">
        <v>1133.8399999999999</v>
      </c>
      <c r="E152" s="1">
        <f t="shared" si="6"/>
        <v>3.9438220788031011E-2</v>
      </c>
      <c r="F152" s="4">
        <f t="shared" si="7"/>
        <v>39311.549219021806</v>
      </c>
      <c r="G152" s="4">
        <f t="shared" si="8"/>
        <v>40861.926776641136</v>
      </c>
      <c r="H152" s="4">
        <v>100</v>
      </c>
    </row>
    <row r="153" spans="3:8" x14ac:dyDescent="0.25">
      <c r="C153" s="2">
        <v>36007</v>
      </c>
      <c r="D153" s="1">
        <v>1120.67</v>
      </c>
      <c r="E153" s="1">
        <f t="shared" si="6"/>
        <v>-1.1615395470260218E-2</v>
      </c>
      <c r="F153" s="4">
        <f t="shared" si="7"/>
        <v>40961.926776641136</v>
      </c>
      <c r="G153" s="4">
        <f t="shared" si="8"/>
        <v>40486.137797906609</v>
      </c>
      <c r="H153" s="4">
        <v>100</v>
      </c>
    </row>
    <row r="154" spans="3:8" x14ac:dyDescent="0.25">
      <c r="C154" s="2">
        <v>36038</v>
      </c>
      <c r="D154" s="1">
        <v>957.28</v>
      </c>
      <c r="E154" s="1">
        <f t="shared" si="6"/>
        <v>-0.14579671089616042</v>
      </c>
      <c r="F154" s="4">
        <f t="shared" si="7"/>
        <v>40586.137797906609</v>
      </c>
      <c r="G154" s="4">
        <f t="shared" si="8"/>
        <v>34668.81239899349</v>
      </c>
      <c r="H154" s="4">
        <v>100</v>
      </c>
    </row>
    <row r="155" spans="3:8" x14ac:dyDescent="0.25">
      <c r="C155" s="2">
        <v>36068</v>
      </c>
      <c r="D155" s="1">
        <v>1017.01</v>
      </c>
      <c r="E155" s="1">
        <f t="shared" si="6"/>
        <v>6.2395537355841572E-2</v>
      </c>
      <c r="F155" s="4">
        <f t="shared" si="7"/>
        <v>34768.81239899349</v>
      </c>
      <c r="G155" s="4">
        <f t="shared" si="8"/>
        <v>36938.231131853136</v>
      </c>
      <c r="H155" s="4">
        <v>100</v>
      </c>
    </row>
    <row r="156" spans="3:8" x14ac:dyDescent="0.25">
      <c r="C156" s="2">
        <v>36098</v>
      </c>
      <c r="D156" s="1">
        <v>1098.67</v>
      </c>
      <c r="E156" s="1">
        <f t="shared" si="6"/>
        <v>8.02941957306222E-2</v>
      </c>
      <c r="F156" s="4">
        <f t="shared" si="7"/>
        <v>37038.231131853136</v>
      </c>
      <c r="G156" s="4">
        <f t="shared" si="8"/>
        <v>40012.186111870178</v>
      </c>
      <c r="H156" s="4">
        <v>100</v>
      </c>
    </row>
    <row r="157" spans="3:8" x14ac:dyDescent="0.25">
      <c r="C157" s="2">
        <v>36129</v>
      </c>
      <c r="D157" s="1">
        <v>1163.6300000000001</v>
      </c>
      <c r="E157" s="1">
        <f t="shared" si="6"/>
        <v>5.9126034204993343E-2</v>
      </c>
      <c r="F157" s="4">
        <f t="shared" si="7"/>
        <v>40112.186111870178</v>
      </c>
      <c r="G157" s="4">
        <f t="shared" si="8"/>
        <v>42483.860599957668</v>
      </c>
      <c r="H157" s="4">
        <v>100</v>
      </c>
    </row>
    <row r="158" spans="3:8" x14ac:dyDescent="0.25">
      <c r="C158" s="2">
        <v>36160</v>
      </c>
      <c r="D158" s="1">
        <v>1229.23</v>
      </c>
      <c r="E158" s="1">
        <f t="shared" si="6"/>
        <v>5.6375308302467196E-2</v>
      </c>
      <c r="F158" s="4">
        <f t="shared" si="7"/>
        <v>42583.860599957668</v>
      </c>
      <c r="G158" s="4">
        <f t="shared" si="8"/>
        <v>44984.53886998957</v>
      </c>
      <c r="H158" s="4">
        <v>100</v>
      </c>
    </row>
    <row r="159" spans="3:8" x14ac:dyDescent="0.25">
      <c r="C159" s="2">
        <v>36189</v>
      </c>
      <c r="D159" s="1">
        <v>1279.6400000000001</v>
      </c>
      <c r="E159" s="1">
        <f t="shared" si="6"/>
        <v>4.1009412396378286E-2</v>
      </c>
      <c r="F159" s="4">
        <f t="shared" si="7"/>
        <v>45084.53886998957</v>
      </c>
      <c r="G159" s="4">
        <f t="shared" si="8"/>
        <v>46933.429317209513</v>
      </c>
      <c r="H159" s="4">
        <v>100</v>
      </c>
    </row>
    <row r="160" spans="3:8" x14ac:dyDescent="0.25">
      <c r="C160" s="2">
        <v>36217</v>
      </c>
      <c r="D160" s="1">
        <v>1238.33</v>
      </c>
      <c r="E160" s="1">
        <f t="shared" si="6"/>
        <v>-3.2282516957894539E-2</v>
      </c>
      <c r="F160" s="4">
        <f t="shared" si="7"/>
        <v>47033.429317209513</v>
      </c>
      <c r="G160" s="4">
        <f t="shared" si="8"/>
        <v>45515.071837688767</v>
      </c>
      <c r="H160" s="4">
        <v>100</v>
      </c>
    </row>
    <row r="161" spans="3:8" x14ac:dyDescent="0.25">
      <c r="C161" s="2">
        <v>36250</v>
      </c>
      <c r="D161" s="1">
        <v>1286.3699999999999</v>
      </c>
      <c r="E161" s="1">
        <f t="shared" si="6"/>
        <v>3.8794182487705192E-2</v>
      </c>
      <c r="F161" s="4">
        <f t="shared" si="7"/>
        <v>45615.071837688767</v>
      </c>
      <c r="G161" s="4">
        <f t="shared" si="8"/>
        <v>47384.671258749848</v>
      </c>
      <c r="H161" s="4">
        <v>100</v>
      </c>
    </row>
    <row r="162" spans="3:8" x14ac:dyDescent="0.25">
      <c r="C162" s="2">
        <v>36280</v>
      </c>
      <c r="D162" s="1">
        <v>1335.18</v>
      </c>
      <c r="E162" s="1">
        <f t="shared" si="6"/>
        <v>3.7943981902563165E-2</v>
      </c>
      <c r="F162" s="4">
        <f t="shared" si="7"/>
        <v>47484.671258749848</v>
      </c>
      <c r="G162" s="4">
        <f t="shared" si="8"/>
        <v>49286.428765641009</v>
      </c>
      <c r="H162" s="4">
        <v>100</v>
      </c>
    </row>
    <row r="163" spans="3:8" x14ac:dyDescent="0.25">
      <c r="C163" s="2">
        <v>36311</v>
      </c>
      <c r="D163" s="1">
        <v>1301.8399999999999</v>
      </c>
      <c r="E163" s="1">
        <f t="shared" si="6"/>
        <v>-2.4970415973876288E-2</v>
      </c>
      <c r="F163" s="4">
        <f t="shared" si="7"/>
        <v>49386.428765641009</v>
      </c>
      <c r="G163" s="4">
        <f t="shared" si="8"/>
        <v>48153.229095898743</v>
      </c>
      <c r="H163" s="4">
        <v>100</v>
      </c>
    </row>
    <row r="164" spans="3:8" x14ac:dyDescent="0.25">
      <c r="C164" s="2">
        <v>36341</v>
      </c>
      <c r="D164" s="1">
        <v>1372.71</v>
      </c>
      <c r="E164" s="1">
        <f t="shared" si="6"/>
        <v>5.4438333435752564E-2</v>
      </c>
      <c r="F164" s="4">
        <f t="shared" si="7"/>
        <v>48253.229095898743</v>
      </c>
      <c r="G164" s="4">
        <f t="shared" si="8"/>
        <v>50880.054470773037</v>
      </c>
      <c r="H164" s="4">
        <v>100</v>
      </c>
    </row>
    <row r="165" spans="3:8" x14ac:dyDescent="0.25">
      <c r="C165" s="2">
        <v>36371</v>
      </c>
      <c r="D165" s="1">
        <v>1328.72</v>
      </c>
      <c r="E165" s="1">
        <f t="shared" si="6"/>
        <v>-3.2046098593293562E-2</v>
      </c>
      <c r="F165" s="4">
        <f t="shared" si="7"/>
        <v>50980.054470773037</v>
      </c>
      <c r="G165" s="4">
        <f t="shared" si="8"/>
        <v>49346.342618911171</v>
      </c>
      <c r="H165" s="4">
        <v>100</v>
      </c>
    </row>
    <row r="166" spans="3:8" x14ac:dyDescent="0.25">
      <c r="C166" s="2">
        <v>36403</v>
      </c>
      <c r="D166" s="1">
        <v>1320.41</v>
      </c>
      <c r="E166" s="1">
        <f t="shared" si="6"/>
        <v>-6.2541393220542666E-3</v>
      </c>
      <c r="F166" s="4">
        <f t="shared" si="7"/>
        <v>49446.342618911171</v>
      </c>
      <c r="G166" s="4">
        <f t="shared" si="8"/>
        <v>49137.098303206469</v>
      </c>
      <c r="H166" s="4">
        <v>100</v>
      </c>
    </row>
    <row r="167" spans="3:8" x14ac:dyDescent="0.25">
      <c r="C167" s="2">
        <v>36433</v>
      </c>
      <c r="D167" s="1">
        <v>1282.71</v>
      </c>
      <c r="E167" s="1">
        <f t="shared" si="6"/>
        <v>-2.8551737717830102E-2</v>
      </c>
      <c r="F167" s="4">
        <f t="shared" si="7"/>
        <v>49237.098303206469</v>
      </c>
      <c r="G167" s="4">
        <f t="shared" si="8"/>
        <v>47831.293586466294</v>
      </c>
      <c r="H167" s="4">
        <v>100</v>
      </c>
    </row>
    <row r="168" spans="3:8" x14ac:dyDescent="0.25">
      <c r="C168" s="2">
        <v>36462</v>
      </c>
      <c r="D168" s="1">
        <v>1362.93</v>
      </c>
      <c r="E168" s="1">
        <f t="shared" si="6"/>
        <v>6.2539467221741488E-2</v>
      </c>
      <c r="F168" s="4">
        <f t="shared" si="7"/>
        <v>47931.293586466294</v>
      </c>
      <c r="G168" s="4">
        <f t="shared" si="8"/>
        <v>50928.89115061277</v>
      </c>
      <c r="H168" s="4">
        <v>100</v>
      </c>
    </row>
    <row r="169" spans="3:8" x14ac:dyDescent="0.25">
      <c r="C169" s="2">
        <v>36494</v>
      </c>
      <c r="D169" s="1">
        <v>1388.91</v>
      </c>
      <c r="E169" s="1">
        <f t="shared" si="6"/>
        <v>1.9061874050758307E-2</v>
      </c>
      <c r="F169" s="4">
        <f t="shared" si="7"/>
        <v>51028.89115061277</v>
      </c>
      <c r="G169" s="4">
        <f t="shared" si="8"/>
        <v>52001.597446675602</v>
      </c>
      <c r="H169" s="4">
        <v>100</v>
      </c>
    </row>
    <row r="170" spans="3:8" x14ac:dyDescent="0.25">
      <c r="C170" s="2">
        <v>36525</v>
      </c>
      <c r="D170" s="1">
        <v>1469.25</v>
      </c>
      <c r="E170" s="1">
        <f t="shared" si="6"/>
        <v>5.7843920772404196E-2</v>
      </c>
      <c r="F170" s="4">
        <f t="shared" si="7"/>
        <v>52101.597446675602</v>
      </c>
      <c r="G170" s="4">
        <f t="shared" si="8"/>
        <v>55115.3581214968</v>
      </c>
      <c r="H170" s="4">
        <v>100</v>
      </c>
    </row>
    <row r="171" spans="3:8" x14ac:dyDescent="0.25">
      <c r="C171" s="2">
        <v>36556</v>
      </c>
      <c r="D171" s="1">
        <v>1394.46</v>
      </c>
      <c r="E171" s="1">
        <f t="shared" si="6"/>
        <v>-5.0903522205206712E-2</v>
      </c>
      <c r="F171" s="4">
        <f t="shared" si="7"/>
        <v>55215.3581214968</v>
      </c>
      <c r="G171" s="4">
        <f t="shared" si="8"/>
        <v>52404.701913290752</v>
      </c>
      <c r="H171" s="4">
        <v>100</v>
      </c>
    </row>
    <row r="172" spans="3:8" x14ac:dyDescent="0.25">
      <c r="C172" s="2">
        <v>36585</v>
      </c>
      <c r="D172" s="1">
        <v>1366.42</v>
      </c>
      <c r="E172" s="1">
        <f t="shared" si="6"/>
        <v>-2.0108142219927402E-2</v>
      </c>
      <c r="F172" s="4">
        <f t="shared" si="7"/>
        <v>52504.701913290752</v>
      </c>
      <c r="G172" s="4">
        <f t="shared" si="8"/>
        <v>51448.929900003408</v>
      </c>
      <c r="H172" s="4">
        <v>100</v>
      </c>
    </row>
    <row r="173" spans="3:8" x14ac:dyDescent="0.25">
      <c r="C173" s="2">
        <v>36616</v>
      </c>
      <c r="D173" s="1">
        <v>1498.58</v>
      </c>
      <c r="E173" s="1">
        <f t="shared" si="6"/>
        <v>9.6719895786068599E-2</v>
      </c>
      <c r="F173" s="4">
        <f t="shared" si="7"/>
        <v>51548.929900003408</v>
      </c>
      <c r="G173" s="4">
        <f t="shared" si="8"/>
        <v>56534.737027815099</v>
      </c>
      <c r="H173" s="4">
        <v>100</v>
      </c>
    </row>
    <row r="174" spans="3:8" x14ac:dyDescent="0.25">
      <c r="C174" s="2">
        <v>36644</v>
      </c>
      <c r="D174" s="1">
        <v>1452.43</v>
      </c>
      <c r="E174" s="1">
        <f t="shared" si="6"/>
        <v>-3.0795820042973925E-2</v>
      </c>
      <c r="F174" s="4">
        <f t="shared" si="7"/>
        <v>56634.737027815099</v>
      </c>
      <c r="G174" s="4">
        <f t="shared" si="8"/>
        <v>54890.623858125356</v>
      </c>
      <c r="H174" s="4">
        <v>100</v>
      </c>
    </row>
    <row r="175" spans="3:8" x14ac:dyDescent="0.25">
      <c r="C175" s="2">
        <v>36677</v>
      </c>
      <c r="D175" s="1">
        <v>1420.6</v>
      </c>
      <c r="E175" s="1">
        <f t="shared" si="6"/>
        <v>-2.1914997624670484E-2</v>
      </c>
      <c r="F175" s="4">
        <f t="shared" si="7"/>
        <v>54990.623858125356</v>
      </c>
      <c r="G175" s="4">
        <f t="shared" si="8"/>
        <v>53785.504466895392</v>
      </c>
      <c r="H175" s="4">
        <v>100</v>
      </c>
    </row>
    <row r="176" spans="3:8" x14ac:dyDescent="0.25">
      <c r="C176" s="2">
        <v>36707</v>
      </c>
      <c r="D176" s="1">
        <v>1454.6</v>
      </c>
      <c r="E176" s="1">
        <f t="shared" si="6"/>
        <v>2.3933549204561453E-2</v>
      </c>
      <c r="F176" s="4">
        <f t="shared" si="7"/>
        <v>53885.504466895392</v>
      </c>
      <c r="G176" s="4">
        <f t="shared" si="8"/>
        <v>55175.175839466443</v>
      </c>
      <c r="H176" s="4">
        <v>100</v>
      </c>
    </row>
    <row r="177" spans="3:8" x14ac:dyDescent="0.25">
      <c r="C177" s="2">
        <v>36738</v>
      </c>
      <c r="D177" s="1">
        <v>1430.83</v>
      </c>
      <c r="E177" s="1">
        <f t="shared" si="6"/>
        <v>-1.6341262202667389E-2</v>
      </c>
      <c r="F177" s="4">
        <f t="shared" si="7"/>
        <v>55275.175839466443</v>
      </c>
      <c r="G177" s="4">
        <f t="shared" si="8"/>
        <v>54371.909697775176</v>
      </c>
      <c r="H177" s="4">
        <v>100</v>
      </c>
    </row>
    <row r="178" spans="3:8" x14ac:dyDescent="0.25">
      <c r="C178" s="2">
        <v>36769</v>
      </c>
      <c r="D178" s="1">
        <v>1517.68</v>
      </c>
      <c r="E178" s="1">
        <f t="shared" si="6"/>
        <v>6.0699034825940287E-2</v>
      </c>
      <c r="F178" s="4">
        <f t="shared" si="7"/>
        <v>54471.909697775176</v>
      </c>
      <c r="G178" s="4">
        <f t="shared" si="8"/>
        <v>57778.3020415559</v>
      </c>
      <c r="H178" s="4">
        <v>100</v>
      </c>
    </row>
    <row r="179" spans="3:8" x14ac:dyDescent="0.25">
      <c r="C179" s="2">
        <v>36798</v>
      </c>
      <c r="D179" s="1">
        <v>1436.51</v>
      </c>
      <c r="E179" s="1">
        <f t="shared" si="6"/>
        <v>-5.3482947656950129E-2</v>
      </c>
      <c r="F179" s="4">
        <f t="shared" si="7"/>
        <v>57878.3020415559</v>
      </c>
      <c r="G179" s="4">
        <f t="shared" si="8"/>
        <v>54782.799842994216</v>
      </c>
      <c r="H179" s="4">
        <v>100</v>
      </c>
    </row>
    <row r="180" spans="3:8" x14ac:dyDescent="0.25">
      <c r="C180" s="2">
        <v>36830</v>
      </c>
      <c r="D180" s="1">
        <v>1429.4</v>
      </c>
      <c r="E180" s="1">
        <f t="shared" si="6"/>
        <v>-4.9494956526581089E-3</v>
      </c>
      <c r="F180" s="4">
        <f t="shared" si="7"/>
        <v>54882.799842994216</v>
      </c>
      <c r="G180" s="4">
        <f t="shared" si="8"/>
        <v>54611.157663765611</v>
      </c>
      <c r="H180" s="4">
        <v>100</v>
      </c>
    </row>
    <row r="181" spans="3:8" x14ac:dyDescent="0.25">
      <c r="C181" s="2">
        <v>36860</v>
      </c>
      <c r="D181" s="1">
        <v>1314.95</v>
      </c>
      <c r="E181" s="1">
        <f t="shared" si="6"/>
        <v>-8.0068560235063688E-2</v>
      </c>
      <c r="F181" s="4">
        <f t="shared" si="7"/>
        <v>54711.157663765611</v>
      </c>
      <c r="G181" s="4">
        <f t="shared" si="8"/>
        <v>50330.514040834329</v>
      </c>
      <c r="H181" s="4">
        <v>100</v>
      </c>
    </row>
    <row r="182" spans="3:8" x14ac:dyDescent="0.25">
      <c r="C182" s="2">
        <v>36889</v>
      </c>
      <c r="D182" s="1">
        <v>1320.28</v>
      </c>
      <c r="E182" s="1">
        <f t="shared" si="6"/>
        <v>4.0533860603064204E-3</v>
      </c>
      <c r="F182" s="4">
        <f t="shared" si="7"/>
        <v>50430.514040834329</v>
      </c>
      <c r="G182" s="4">
        <f t="shared" si="8"/>
        <v>50634.928383461534</v>
      </c>
      <c r="H182" s="4">
        <v>100</v>
      </c>
    </row>
    <row r="183" spans="3:8" x14ac:dyDescent="0.25">
      <c r="C183" s="2">
        <v>36922</v>
      </c>
      <c r="D183" s="1">
        <v>1366.02</v>
      </c>
      <c r="E183" s="1">
        <f t="shared" si="6"/>
        <v>3.4644166388947809E-2</v>
      </c>
      <c r="F183" s="4">
        <f t="shared" si="7"/>
        <v>50734.928383461534</v>
      </c>
      <c r="G183" s="4">
        <f t="shared" si="8"/>
        <v>52492.597684109525</v>
      </c>
      <c r="H183" s="4">
        <v>100</v>
      </c>
    </row>
    <row r="184" spans="3:8" x14ac:dyDescent="0.25">
      <c r="C184" s="2">
        <v>36950</v>
      </c>
      <c r="D184" s="1">
        <v>1239.95</v>
      </c>
      <c r="E184" s="1">
        <f t="shared" si="6"/>
        <v>-9.2290010395162547E-2</v>
      </c>
      <c r="F184" s="4">
        <f t="shared" si="7"/>
        <v>52592.597684109525</v>
      </c>
      <c r="G184" s="4">
        <f t="shared" si="8"/>
        <v>47738.826297134459</v>
      </c>
      <c r="H184" s="4">
        <v>100</v>
      </c>
    </row>
    <row r="185" spans="3:8" x14ac:dyDescent="0.25">
      <c r="C185" s="2">
        <v>36980</v>
      </c>
      <c r="D185" s="1">
        <v>1160.33</v>
      </c>
      <c r="E185" s="1">
        <f t="shared" si="6"/>
        <v>-6.4212266623654271E-2</v>
      </c>
      <c r="F185" s="4">
        <f t="shared" si="7"/>
        <v>47838.826297134459</v>
      </c>
      <c r="G185" s="4">
        <f t="shared" si="8"/>
        <v>44766.986827980174</v>
      </c>
      <c r="H185" s="4">
        <v>100</v>
      </c>
    </row>
    <row r="186" spans="3:8" x14ac:dyDescent="0.25">
      <c r="C186" s="2">
        <v>37011</v>
      </c>
      <c r="D186" s="1">
        <v>1249.47</v>
      </c>
      <c r="E186" s="1">
        <f t="shared" si="6"/>
        <v>7.6822972774986523E-2</v>
      </c>
      <c r="F186" s="4">
        <f t="shared" si="7"/>
        <v>44866.986827980174</v>
      </c>
      <c r="G186" s="4">
        <f t="shared" si="8"/>
        <v>48313.802135561775</v>
      </c>
      <c r="H186" s="4">
        <v>100</v>
      </c>
    </row>
    <row r="187" spans="3:8" x14ac:dyDescent="0.25">
      <c r="C187" s="2">
        <v>37042</v>
      </c>
      <c r="D187" s="1">
        <v>1255.83</v>
      </c>
      <c r="E187" s="1">
        <f t="shared" si="6"/>
        <v>5.090158227088205E-3</v>
      </c>
      <c r="F187" s="4">
        <f t="shared" si="7"/>
        <v>48413.802135561775</v>
      </c>
      <c r="G187" s="4">
        <f t="shared" si="8"/>
        <v>48660.236048806721</v>
      </c>
      <c r="H187" s="4">
        <v>100</v>
      </c>
    </row>
    <row r="188" spans="3:8" x14ac:dyDescent="0.25">
      <c r="C188" s="2">
        <v>37071</v>
      </c>
      <c r="D188" s="1">
        <v>1224.42</v>
      </c>
      <c r="E188" s="1">
        <f t="shared" si="6"/>
        <v>-2.5011347077231676E-2</v>
      </c>
      <c r="F188" s="4">
        <f t="shared" si="7"/>
        <v>48760.236048806721</v>
      </c>
      <c r="G188" s="4">
        <f t="shared" si="8"/>
        <v>47540.676861422275</v>
      </c>
      <c r="H188" s="4">
        <v>100</v>
      </c>
    </row>
    <row r="189" spans="3:8" x14ac:dyDescent="0.25">
      <c r="C189" s="2">
        <v>37103</v>
      </c>
      <c r="D189" s="1">
        <v>1211.23</v>
      </c>
      <c r="E189" s="1">
        <f t="shared" si="6"/>
        <v>-1.0772447362833058E-2</v>
      </c>
      <c r="F189" s="4">
        <f t="shared" si="7"/>
        <v>47640.676861422275</v>
      </c>
      <c r="G189" s="4">
        <f t="shared" si="8"/>
        <v>47127.470177602867</v>
      </c>
      <c r="H189" s="4">
        <v>100</v>
      </c>
    </row>
    <row r="190" spans="3:8" x14ac:dyDescent="0.25">
      <c r="C190" s="2">
        <v>37134</v>
      </c>
      <c r="D190" s="1">
        <v>1133.5899999999999</v>
      </c>
      <c r="E190" s="1">
        <f t="shared" si="6"/>
        <v>-6.4100129620303412E-2</v>
      </c>
      <c r="F190" s="4">
        <f t="shared" si="7"/>
        <v>47227.470177602867</v>
      </c>
      <c r="G190" s="4">
        <f t="shared" si="8"/>
        <v>44200.183217579506</v>
      </c>
      <c r="H190" s="4">
        <v>100</v>
      </c>
    </row>
    <row r="191" spans="3:8" x14ac:dyDescent="0.25">
      <c r="C191" s="2">
        <v>37162</v>
      </c>
      <c r="D191" s="1">
        <v>1040.95</v>
      </c>
      <c r="E191" s="1">
        <f t="shared" si="6"/>
        <v>-8.1722668689737807E-2</v>
      </c>
      <c r="F191" s="4">
        <f t="shared" si="7"/>
        <v>44300.183217579506</v>
      </c>
      <c r="G191" s="4">
        <f t="shared" si="8"/>
        <v>40679.854021594576</v>
      </c>
      <c r="H191" s="4">
        <v>100</v>
      </c>
    </row>
    <row r="192" spans="3:8" x14ac:dyDescent="0.25">
      <c r="C192" s="2">
        <v>37195</v>
      </c>
      <c r="D192" s="1">
        <v>1059.78</v>
      </c>
      <c r="E192" s="1">
        <f t="shared" si="6"/>
        <v>1.8089245400835705E-2</v>
      </c>
      <c r="F192" s="4">
        <f t="shared" si="7"/>
        <v>40779.854021594576</v>
      </c>
      <c r="G192" s="4">
        <f t="shared" si="8"/>
        <v>41517.530808401454</v>
      </c>
      <c r="H192" s="4">
        <v>100</v>
      </c>
    </row>
    <row r="193" spans="3:8" x14ac:dyDescent="0.25">
      <c r="C193" s="2">
        <v>37225</v>
      </c>
      <c r="D193" s="1">
        <v>1139.46</v>
      </c>
      <c r="E193" s="1">
        <f t="shared" si="6"/>
        <v>7.5185415841023673E-2</v>
      </c>
      <c r="F193" s="4">
        <f t="shared" si="7"/>
        <v>41617.530808401454</v>
      </c>
      <c r="G193" s="4">
        <f t="shared" si="8"/>
        <v>44746.562168507735</v>
      </c>
      <c r="H193" s="4">
        <v>100</v>
      </c>
    </row>
    <row r="194" spans="3:8" x14ac:dyDescent="0.25">
      <c r="C194" s="2">
        <v>37256</v>
      </c>
      <c r="D194" s="1">
        <v>1148.08</v>
      </c>
      <c r="E194" s="1">
        <f t="shared" si="6"/>
        <v>7.5649869236303954E-3</v>
      </c>
      <c r="F194" s="4">
        <f t="shared" si="7"/>
        <v>44846.562168507735</v>
      </c>
      <c r="G194" s="4">
        <f t="shared" si="8"/>
        <v>45185.825824882275</v>
      </c>
      <c r="H194" s="4">
        <v>100</v>
      </c>
    </row>
    <row r="195" spans="3:8" x14ac:dyDescent="0.25">
      <c r="C195" s="2">
        <v>37287</v>
      </c>
      <c r="D195" s="1">
        <v>1130.2</v>
      </c>
      <c r="E195" s="1">
        <f t="shared" si="6"/>
        <v>-1.5573827607832104E-2</v>
      </c>
      <c r="F195" s="4">
        <f t="shared" si="7"/>
        <v>45285.825824882275</v>
      </c>
      <c r="G195" s="4">
        <f t="shared" si="8"/>
        <v>44580.552180407249</v>
      </c>
      <c r="H195" s="4">
        <v>100</v>
      </c>
    </row>
    <row r="196" spans="3:8" x14ac:dyDescent="0.25">
      <c r="C196" s="2">
        <v>37315</v>
      </c>
      <c r="D196" s="1">
        <v>1106.73</v>
      </c>
      <c r="E196" s="1">
        <f t="shared" si="6"/>
        <v>-2.0766236064413402E-2</v>
      </c>
      <c r="F196" s="4">
        <f t="shared" si="7"/>
        <v>44680.552180407249</v>
      </c>
      <c r="G196" s="4">
        <f t="shared" si="8"/>
        <v>43752.70528634057</v>
      </c>
      <c r="H196" s="4">
        <v>100</v>
      </c>
    </row>
    <row r="197" spans="3:8" x14ac:dyDescent="0.25">
      <c r="C197" s="2">
        <v>37344</v>
      </c>
      <c r="D197" s="1">
        <v>1147.3900000000001</v>
      </c>
      <c r="E197" s="1">
        <f t="shared" si="6"/>
        <v>3.673886133022515E-2</v>
      </c>
      <c r="F197" s="4">
        <f t="shared" si="7"/>
        <v>43852.70528634057</v>
      </c>
      <c r="G197" s="4">
        <f t="shared" si="8"/>
        <v>45463.803744810662</v>
      </c>
      <c r="H197" s="4">
        <v>100</v>
      </c>
    </row>
    <row r="198" spans="3:8" x14ac:dyDescent="0.25">
      <c r="C198" s="2">
        <v>37376</v>
      </c>
      <c r="D198" s="1">
        <v>1076.92</v>
      </c>
      <c r="E198" s="1">
        <f t="shared" si="6"/>
        <v>-6.1417652236815751E-2</v>
      </c>
      <c r="F198" s="4">
        <f t="shared" si="7"/>
        <v>45563.803744810662</v>
      </c>
      <c r="G198" s="4">
        <f t="shared" si="8"/>
        <v>42765.38189182536</v>
      </c>
      <c r="H198" s="4">
        <v>100</v>
      </c>
    </row>
    <row r="199" spans="3:8" x14ac:dyDescent="0.25">
      <c r="C199" s="2">
        <v>37407</v>
      </c>
      <c r="D199" s="1">
        <v>1067.1400000000001</v>
      </c>
      <c r="E199" s="1">
        <f t="shared" si="6"/>
        <v>-9.0814545184414557E-3</v>
      </c>
      <c r="F199" s="4">
        <f t="shared" si="7"/>
        <v>42865.38189182536</v>
      </c>
      <c r="G199" s="4">
        <f t="shared" si="8"/>
        <v>42476.101875759123</v>
      </c>
      <c r="H199" s="4">
        <v>100</v>
      </c>
    </row>
    <row r="200" spans="3:8" x14ac:dyDescent="0.25">
      <c r="C200" s="2">
        <v>37435</v>
      </c>
      <c r="D200" s="1">
        <v>989.81</v>
      </c>
      <c r="E200" s="1">
        <f t="shared" si="6"/>
        <v>-7.2464718781041049E-2</v>
      </c>
      <c r="F200" s="4">
        <f t="shared" si="7"/>
        <v>42576.101875759123</v>
      </c>
      <c r="G200" s="4">
        <f t="shared" si="8"/>
        <v>39490.836626539283</v>
      </c>
      <c r="H200" s="4">
        <v>100</v>
      </c>
    </row>
    <row r="201" spans="3:8" x14ac:dyDescent="0.25">
      <c r="C201" s="2">
        <v>37468</v>
      </c>
      <c r="D201" s="1">
        <v>911.62</v>
      </c>
      <c r="E201" s="1">
        <f t="shared" si="6"/>
        <v>-7.8994958628423581E-2</v>
      </c>
      <c r="F201" s="4">
        <f t="shared" si="7"/>
        <v>39590.836626539283</v>
      </c>
      <c r="G201" s="4">
        <f t="shared" si="8"/>
        <v>36463.36012516114</v>
      </c>
      <c r="H201" s="4">
        <v>100</v>
      </c>
    </row>
    <row r="202" spans="3:8" x14ac:dyDescent="0.25">
      <c r="C202" s="2">
        <v>37498</v>
      </c>
      <c r="D202" s="1">
        <v>916.07</v>
      </c>
      <c r="E202" s="1">
        <f t="shared" ref="E202:E265" si="9">(D202-D201)/D201</f>
        <v>4.8814198898664415E-3</v>
      </c>
      <c r="F202" s="4">
        <f t="shared" si="7"/>
        <v>36563.36012516114</v>
      </c>
      <c r="G202" s="4">
        <f t="shared" si="8"/>
        <v>36741.841238516448</v>
      </c>
      <c r="H202" s="4">
        <v>100</v>
      </c>
    </row>
    <row r="203" spans="3:8" x14ac:dyDescent="0.25">
      <c r="C203" s="2">
        <v>37529</v>
      </c>
      <c r="D203" s="1">
        <v>815.28</v>
      </c>
      <c r="E203" s="1">
        <f t="shared" si="9"/>
        <v>-0.11002434311788409</v>
      </c>
      <c r="F203" s="4">
        <f t="shared" si="7"/>
        <v>36841.841238516448</v>
      </c>
      <c r="G203" s="4">
        <f t="shared" si="8"/>
        <v>32788.341856995299</v>
      </c>
      <c r="H203" s="4">
        <v>100</v>
      </c>
    </row>
    <row r="204" spans="3:8" x14ac:dyDescent="0.25">
      <c r="C204" s="2">
        <v>37560</v>
      </c>
      <c r="D204" s="1">
        <v>885.76</v>
      </c>
      <c r="E204" s="1">
        <f t="shared" si="9"/>
        <v>8.6448827396722619E-2</v>
      </c>
      <c r="F204" s="4">
        <f t="shared" ref="F204:F267" si="10">G203+$E$3</f>
        <v>32888.341856995299</v>
      </c>
      <c r="G204" s="4">
        <f t="shared" ref="G204:G267" si="11">F204*(1+E204)</f>
        <v>35731.500445555088</v>
      </c>
      <c r="H204" s="4">
        <v>100</v>
      </c>
    </row>
    <row r="205" spans="3:8" x14ac:dyDescent="0.25">
      <c r="C205" s="2">
        <v>37589</v>
      </c>
      <c r="D205" s="1">
        <v>936.31</v>
      </c>
      <c r="E205" s="1">
        <f t="shared" si="9"/>
        <v>5.7069635115606886E-2</v>
      </c>
      <c r="F205" s="4">
        <f t="shared" si="10"/>
        <v>35831.500445555088</v>
      </c>
      <c r="G205" s="4">
        <f t="shared" si="11"/>
        <v>37876.391101627618</v>
      </c>
      <c r="H205" s="4">
        <v>100</v>
      </c>
    </row>
    <row r="206" spans="3:8" x14ac:dyDescent="0.25">
      <c r="C206" s="2">
        <v>37621</v>
      </c>
      <c r="D206" s="1">
        <v>879.82</v>
      </c>
      <c r="E206" s="1">
        <f t="shared" si="9"/>
        <v>-6.0332582157618629E-2</v>
      </c>
      <c r="F206" s="4">
        <f t="shared" si="10"/>
        <v>37976.391101627618</v>
      </c>
      <c r="G206" s="4">
        <f t="shared" si="11"/>
        <v>35685.177365438816</v>
      </c>
      <c r="H206" s="4">
        <v>100</v>
      </c>
    </row>
    <row r="207" spans="3:8" x14ac:dyDescent="0.25">
      <c r="C207" s="2">
        <v>37652</v>
      </c>
      <c r="D207" s="1">
        <v>855.7</v>
      </c>
      <c r="E207" s="1">
        <f t="shared" si="9"/>
        <v>-2.7414698461048853E-2</v>
      </c>
      <c r="F207" s="4">
        <f t="shared" si="10"/>
        <v>35785.177365438816</v>
      </c>
      <c r="G207" s="4">
        <f t="shared" si="11"/>
        <v>34804.137518590163</v>
      </c>
      <c r="H207" s="4">
        <v>100</v>
      </c>
    </row>
    <row r="208" spans="3:8" x14ac:dyDescent="0.25">
      <c r="C208" s="2">
        <v>37680</v>
      </c>
      <c r="D208" s="1">
        <v>841.15</v>
      </c>
      <c r="E208" s="1">
        <f t="shared" si="9"/>
        <v>-1.7003622764987809E-2</v>
      </c>
      <c r="F208" s="4">
        <f t="shared" si="10"/>
        <v>34904.137518590163</v>
      </c>
      <c r="G208" s="4">
        <f t="shared" si="11"/>
        <v>34310.640731286796</v>
      </c>
      <c r="H208" s="4">
        <v>100</v>
      </c>
    </row>
    <row r="209" spans="3:8" x14ac:dyDescent="0.25">
      <c r="C209" s="2">
        <v>37711</v>
      </c>
      <c r="D209" s="1">
        <v>848.18</v>
      </c>
      <c r="E209" s="1">
        <f t="shared" si="9"/>
        <v>8.3576056589193051E-3</v>
      </c>
      <c r="F209" s="4">
        <f t="shared" si="10"/>
        <v>34410.640731286796</v>
      </c>
      <c r="G209" s="4">
        <f t="shared" si="11"/>
        <v>34698.231296989645</v>
      </c>
      <c r="H209" s="4">
        <v>100</v>
      </c>
    </row>
    <row r="210" spans="3:8" x14ac:dyDescent="0.25">
      <c r="C210" s="2">
        <v>37741</v>
      </c>
      <c r="D210" s="1">
        <v>916.92</v>
      </c>
      <c r="E210" s="1">
        <f t="shared" si="9"/>
        <v>8.1044117993822079E-2</v>
      </c>
      <c r="F210" s="4">
        <f t="shared" si="10"/>
        <v>34798.231296989645</v>
      </c>
      <c r="G210" s="4">
        <f t="shared" si="11"/>
        <v>37618.42326019919</v>
      </c>
      <c r="H210" s="4">
        <v>100</v>
      </c>
    </row>
    <row r="211" spans="3:8" x14ac:dyDescent="0.25">
      <c r="C211" s="2">
        <v>37771</v>
      </c>
      <c r="D211" s="1">
        <v>963.59</v>
      </c>
      <c r="E211" s="1">
        <f t="shared" si="9"/>
        <v>5.0898660733760932E-2</v>
      </c>
      <c r="F211" s="4">
        <f t="shared" si="10"/>
        <v>37718.42326019919</v>
      </c>
      <c r="G211" s="4">
        <f t="shared" si="11"/>
        <v>39638.240489132462</v>
      </c>
      <c r="H211" s="4">
        <v>100</v>
      </c>
    </row>
    <row r="212" spans="3:8" x14ac:dyDescent="0.25">
      <c r="C212" s="2">
        <v>37802</v>
      </c>
      <c r="D212" s="1">
        <v>974.5</v>
      </c>
      <c r="E212" s="1">
        <f t="shared" si="9"/>
        <v>1.1322242862628264E-2</v>
      </c>
      <c r="F212" s="4">
        <f t="shared" si="10"/>
        <v>39738.240489132462</v>
      </c>
      <c r="G212" s="4">
        <f t="shared" si="11"/>
        <v>40188.166498883947</v>
      </c>
      <c r="H212" s="4">
        <v>100</v>
      </c>
    </row>
    <row r="213" spans="3:8" x14ac:dyDescent="0.25">
      <c r="C213" s="2">
        <v>37833</v>
      </c>
      <c r="D213" s="1">
        <v>990.31</v>
      </c>
      <c r="E213" s="1">
        <f t="shared" si="9"/>
        <v>1.6223704463827548E-2</v>
      </c>
      <c r="F213" s="4">
        <f t="shared" si="10"/>
        <v>40288.166498883947</v>
      </c>
      <c r="G213" s="4">
        <f t="shared" si="11"/>
        <v>40941.789805551321</v>
      </c>
      <c r="H213" s="4">
        <v>100</v>
      </c>
    </row>
    <row r="214" spans="3:8" x14ac:dyDescent="0.25">
      <c r="C214" s="2">
        <v>37862</v>
      </c>
      <c r="D214" s="1">
        <v>1008.01</v>
      </c>
      <c r="E214" s="1">
        <f t="shared" si="9"/>
        <v>1.7873191222950436E-2</v>
      </c>
      <c r="F214" s="4">
        <f t="shared" si="10"/>
        <v>41041.789805551321</v>
      </c>
      <c r="G214" s="4">
        <f t="shared" si="11"/>
        <v>41775.337562878078</v>
      </c>
      <c r="H214" s="4">
        <v>100</v>
      </c>
    </row>
    <row r="215" spans="3:8" x14ac:dyDescent="0.25">
      <c r="C215" s="2">
        <v>37894</v>
      </c>
      <c r="D215" s="1">
        <v>995.97</v>
      </c>
      <c r="E215" s="1">
        <f t="shared" si="9"/>
        <v>-1.1944325949147294E-2</v>
      </c>
      <c r="F215" s="4">
        <f t="shared" si="10"/>
        <v>41875.337562878078</v>
      </c>
      <c r="G215" s="4">
        <f t="shared" si="11"/>
        <v>41375.164881796489</v>
      </c>
      <c r="H215" s="4">
        <v>100</v>
      </c>
    </row>
    <row r="216" spans="3:8" x14ac:dyDescent="0.25">
      <c r="C216" s="2">
        <v>37925</v>
      </c>
      <c r="D216" s="1">
        <v>1050.71</v>
      </c>
      <c r="E216" s="1">
        <f t="shared" si="9"/>
        <v>5.4961494824141297E-2</v>
      </c>
      <c r="F216" s="4">
        <f t="shared" si="10"/>
        <v>41475.164881796489</v>
      </c>
      <c r="G216" s="4">
        <f t="shared" si="11"/>
        <v>43754.701941777748</v>
      </c>
      <c r="H216" s="4">
        <v>100</v>
      </c>
    </row>
    <row r="217" spans="3:8" x14ac:dyDescent="0.25">
      <c r="C217" s="2">
        <v>37953</v>
      </c>
      <c r="D217" s="1">
        <v>1058.2</v>
      </c>
      <c r="E217" s="1">
        <f t="shared" si="9"/>
        <v>7.1285131006652725E-3</v>
      </c>
      <c r="F217" s="4">
        <f t="shared" si="10"/>
        <v>43854.701941777748</v>
      </c>
      <c r="G217" s="4">
        <f t="shared" si="11"/>
        <v>44167.320759095484</v>
      </c>
      <c r="H217" s="4">
        <v>100</v>
      </c>
    </row>
    <row r="218" spans="3:8" x14ac:dyDescent="0.25">
      <c r="C218" s="2">
        <v>37986</v>
      </c>
      <c r="D218" s="1">
        <v>1111.92</v>
      </c>
      <c r="E218" s="1">
        <f t="shared" si="9"/>
        <v>5.076545076545079E-2</v>
      </c>
      <c r="F218" s="4">
        <f t="shared" si="10"/>
        <v>44267.320759095484</v>
      </c>
      <c r="G218" s="4">
        <f t="shared" si="11"/>
        <v>46514.571251609763</v>
      </c>
      <c r="H218" s="4">
        <v>100</v>
      </c>
    </row>
    <row r="219" spans="3:8" x14ac:dyDescent="0.25">
      <c r="C219" s="2">
        <v>38016</v>
      </c>
      <c r="D219" s="1">
        <v>1131.1300000000001</v>
      </c>
      <c r="E219" s="1">
        <f t="shared" si="9"/>
        <v>1.7276422764227674E-2</v>
      </c>
      <c r="F219" s="4">
        <f t="shared" si="10"/>
        <v>46614.571251609763</v>
      </c>
      <c r="G219" s="4">
        <f t="shared" si="11"/>
        <v>47419.904291525789</v>
      </c>
      <c r="H219" s="4">
        <v>100</v>
      </c>
    </row>
    <row r="220" spans="3:8" x14ac:dyDescent="0.25">
      <c r="C220" s="2">
        <v>38044</v>
      </c>
      <c r="D220" s="1">
        <v>1144.94</v>
      </c>
      <c r="E220" s="1">
        <f t="shared" si="9"/>
        <v>1.2209029908144903E-2</v>
      </c>
      <c r="F220" s="4">
        <f t="shared" si="10"/>
        <v>47519.904291525789</v>
      </c>
      <c r="G220" s="4">
        <f t="shared" si="11"/>
        <v>48100.076224253215</v>
      </c>
      <c r="H220" s="4">
        <v>100</v>
      </c>
    </row>
    <row r="221" spans="3:8" x14ac:dyDescent="0.25">
      <c r="C221" s="2">
        <v>38077</v>
      </c>
      <c r="D221" s="1">
        <v>1126.21</v>
      </c>
      <c r="E221" s="1">
        <f t="shared" si="9"/>
        <v>-1.635893583943265E-2</v>
      </c>
      <c r="F221" s="4">
        <f t="shared" si="10"/>
        <v>48200.076224253215</v>
      </c>
      <c r="G221" s="4">
        <f t="shared" si="11"/>
        <v>47411.574269844896</v>
      </c>
      <c r="H221" s="4">
        <v>100</v>
      </c>
    </row>
    <row r="222" spans="3:8" x14ac:dyDescent="0.25">
      <c r="C222" s="2">
        <v>38107</v>
      </c>
      <c r="D222" s="1">
        <v>1107.3</v>
      </c>
      <c r="E222" s="1">
        <f t="shared" si="9"/>
        <v>-1.6790829419024943E-2</v>
      </c>
      <c r="F222" s="4">
        <f t="shared" si="10"/>
        <v>47511.574269844896</v>
      </c>
      <c r="G222" s="4">
        <f t="shared" si="11"/>
        <v>46713.815530850596</v>
      </c>
      <c r="H222" s="4">
        <v>100</v>
      </c>
    </row>
    <row r="223" spans="3:8" x14ac:dyDescent="0.25">
      <c r="C223" s="2">
        <v>38138</v>
      </c>
      <c r="D223" s="1">
        <v>1120.68</v>
      </c>
      <c r="E223" s="1">
        <f t="shared" si="9"/>
        <v>1.208344622053654E-2</v>
      </c>
      <c r="F223" s="4">
        <f t="shared" si="10"/>
        <v>46813.815530850596</v>
      </c>
      <c r="G223" s="4">
        <f t="shared" si="11"/>
        <v>47379.487753195746</v>
      </c>
      <c r="H223" s="4">
        <v>100</v>
      </c>
    </row>
    <row r="224" spans="3:8" x14ac:dyDescent="0.25">
      <c r="C224" s="2">
        <v>38168</v>
      </c>
      <c r="D224" s="1">
        <v>1140.8399999999999</v>
      </c>
      <c r="E224" s="1">
        <f t="shared" si="9"/>
        <v>1.7989078059749308E-2</v>
      </c>
      <c r="F224" s="4">
        <f t="shared" si="10"/>
        <v>47479.487753195746</v>
      </c>
      <c r="G224" s="4">
        <f t="shared" si="11"/>
        <v>48333.599964624897</v>
      </c>
      <c r="H224" s="4">
        <v>100</v>
      </c>
    </row>
    <row r="225" spans="3:8" x14ac:dyDescent="0.25">
      <c r="C225" s="2">
        <v>38198</v>
      </c>
      <c r="D225" s="1">
        <v>1101.72</v>
      </c>
      <c r="E225" s="1">
        <f t="shared" si="9"/>
        <v>-3.4290522772693711E-2</v>
      </c>
      <c r="F225" s="4">
        <f t="shared" si="10"/>
        <v>48433.599964624897</v>
      </c>
      <c r="G225" s="4">
        <f t="shared" si="11"/>
        <v>46772.786502074385</v>
      </c>
      <c r="H225" s="4">
        <v>100</v>
      </c>
    </row>
    <row r="226" spans="3:8" x14ac:dyDescent="0.25">
      <c r="C226" s="2">
        <v>38230</v>
      </c>
      <c r="D226" s="1">
        <v>1104.24</v>
      </c>
      <c r="E226" s="1">
        <f t="shared" si="9"/>
        <v>2.287332534582273E-3</v>
      </c>
      <c r="F226" s="4">
        <f t="shared" si="10"/>
        <v>46872.786502074385</v>
      </c>
      <c r="G226" s="4">
        <f t="shared" si="11"/>
        <v>46980.000151627108</v>
      </c>
      <c r="H226" s="4">
        <v>100</v>
      </c>
    </row>
    <row r="227" spans="3:8" x14ac:dyDescent="0.25">
      <c r="C227" s="2">
        <v>38260</v>
      </c>
      <c r="D227" s="1">
        <v>1114.58</v>
      </c>
      <c r="E227" s="1">
        <f t="shared" si="9"/>
        <v>9.3639063971599629E-3</v>
      </c>
      <c r="F227" s="4">
        <f t="shared" si="10"/>
        <v>47080.000151627108</v>
      </c>
      <c r="G227" s="4">
        <f t="shared" si="11"/>
        <v>47520.852866225221</v>
      </c>
      <c r="H227" s="4">
        <v>100</v>
      </c>
    </row>
    <row r="228" spans="3:8" x14ac:dyDescent="0.25">
      <c r="C228" s="2">
        <v>38289</v>
      </c>
      <c r="D228" s="1">
        <v>1130.2</v>
      </c>
      <c r="E228" s="1">
        <f t="shared" si="9"/>
        <v>1.4014247519245024E-2</v>
      </c>
      <c r="F228" s="4">
        <f t="shared" si="10"/>
        <v>47620.852866225221</v>
      </c>
      <c r="G228" s="4">
        <f t="shared" si="11"/>
        <v>48288.223285370055</v>
      </c>
      <c r="H228" s="4">
        <v>100</v>
      </c>
    </row>
    <row r="229" spans="3:8" x14ac:dyDescent="0.25">
      <c r="C229" s="2">
        <v>38321</v>
      </c>
      <c r="D229" s="1">
        <v>1173.82</v>
      </c>
      <c r="E229" s="1">
        <f t="shared" si="9"/>
        <v>3.8594938948858508E-2</v>
      </c>
      <c r="F229" s="4">
        <f t="shared" si="10"/>
        <v>48388.223285370055</v>
      </c>
      <c r="G229" s="4">
        <f t="shared" si="11"/>
        <v>50255.763808912641</v>
      </c>
      <c r="H229" s="4">
        <v>100</v>
      </c>
    </row>
    <row r="230" spans="3:8" x14ac:dyDescent="0.25">
      <c r="C230" s="2">
        <v>38352</v>
      </c>
      <c r="D230" s="1">
        <v>1211.92</v>
      </c>
      <c r="E230" s="1">
        <f t="shared" si="9"/>
        <v>3.2458128162750795E-2</v>
      </c>
      <c r="F230" s="4">
        <f t="shared" si="10"/>
        <v>50355.763808912641</v>
      </c>
      <c r="G230" s="4">
        <f t="shared" si="11"/>
        <v>51990.217644355536</v>
      </c>
      <c r="H230" s="4">
        <v>100</v>
      </c>
    </row>
    <row r="231" spans="3:8" x14ac:dyDescent="0.25">
      <c r="C231" s="2">
        <v>38383</v>
      </c>
      <c r="D231" s="1">
        <v>1181.27</v>
      </c>
      <c r="E231" s="1">
        <f t="shared" si="9"/>
        <v>-2.5290448214403665E-2</v>
      </c>
      <c r="F231" s="4">
        <f t="shared" si="10"/>
        <v>52090.217644355536</v>
      </c>
      <c r="G231" s="4">
        <f t="shared" si="11"/>
        <v>50772.832692543947</v>
      </c>
      <c r="H231" s="4">
        <v>100</v>
      </c>
    </row>
    <row r="232" spans="3:8" x14ac:dyDescent="0.25">
      <c r="C232" s="2">
        <v>38411</v>
      </c>
      <c r="D232" s="1">
        <v>1203.5999999999999</v>
      </c>
      <c r="E232" s="1">
        <f t="shared" si="9"/>
        <v>1.890338364641439E-2</v>
      </c>
      <c r="F232" s="4">
        <f t="shared" si="10"/>
        <v>50872.832692543947</v>
      </c>
      <c r="G232" s="4">
        <f t="shared" si="11"/>
        <v>51834.501366110955</v>
      </c>
      <c r="H232" s="4">
        <v>100</v>
      </c>
    </row>
    <row r="233" spans="3:8" x14ac:dyDescent="0.25">
      <c r="C233" s="2">
        <v>38442</v>
      </c>
      <c r="D233" s="1">
        <v>1180.5899999999999</v>
      </c>
      <c r="E233" s="1">
        <f t="shared" si="9"/>
        <v>-1.9117647058823524E-2</v>
      </c>
      <c r="F233" s="4">
        <f t="shared" si="10"/>
        <v>51934.501366110955</v>
      </c>
      <c r="G233" s="4">
        <f t="shared" si="11"/>
        <v>50941.635898817658</v>
      </c>
      <c r="H233" s="4">
        <v>100</v>
      </c>
    </row>
    <row r="234" spans="3:8" x14ac:dyDescent="0.25">
      <c r="C234" s="2">
        <v>38471</v>
      </c>
      <c r="D234" s="1">
        <v>1156.8499999999999</v>
      </c>
      <c r="E234" s="1">
        <f t="shared" si="9"/>
        <v>-2.0108589772910163E-2</v>
      </c>
      <c r="F234" s="4">
        <f t="shared" si="10"/>
        <v>51041.635898817658</v>
      </c>
      <c r="G234" s="4">
        <f t="shared" si="11"/>
        <v>50015.260581190087</v>
      </c>
      <c r="H234" s="4">
        <v>100</v>
      </c>
    </row>
    <row r="235" spans="3:8" x14ac:dyDescent="0.25">
      <c r="C235" s="2">
        <v>38503</v>
      </c>
      <c r="D235" s="1">
        <v>1191.5</v>
      </c>
      <c r="E235" s="1">
        <f t="shared" si="9"/>
        <v>2.9952024895189604E-2</v>
      </c>
      <c r="F235" s="4">
        <f t="shared" si="10"/>
        <v>50115.260581190087</v>
      </c>
      <c r="G235" s="4">
        <f t="shared" si="11"/>
        <v>51616.314113746812</v>
      </c>
      <c r="H235" s="4">
        <v>100</v>
      </c>
    </row>
    <row r="236" spans="3:8" x14ac:dyDescent="0.25">
      <c r="C236" s="2">
        <v>38533</v>
      </c>
      <c r="D236" s="1">
        <v>1191.33</v>
      </c>
      <c r="E236" s="1">
        <f t="shared" si="9"/>
        <v>-1.4267729752419031E-4</v>
      </c>
      <c r="F236" s="4">
        <f t="shared" si="10"/>
        <v>51716.314113746812</v>
      </c>
      <c r="G236" s="4">
        <f t="shared" si="11"/>
        <v>51708.935369811152</v>
      </c>
      <c r="H236" s="4">
        <v>100</v>
      </c>
    </row>
    <row r="237" spans="3:8" x14ac:dyDescent="0.25">
      <c r="C237" s="2">
        <v>38562</v>
      </c>
      <c r="D237" s="1">
        <v>1234.18</v>
      </c>
      <c r="E237" s="1">
        <f t="shared" si="9"/>
        <v>3.5968203604375061E-2</v>
      </c>
      <c r="F237" s="4">
        <f t="shared" si="10"/>
        <v>51808.935369811152</v>
      </c>
      <c r="G237" s="4">
        <f t="shared" si="11"/>
        <v>53672.409705718434</v>
      </c>
      <c r="H237" s="4">
        <v>100</v>
      </c>
    </row>
    <row r="238" spans="3:8" x14ac:dyDescent="0.25">
      <c r="C238" s="2">
        <v>38595</v>
      </c>
      <c r="D238" s="1">
        <v>1220.33</v>
      </c>
      <c r="E238" s="1">
        <f t="shared" si="9"/>
        <v>-1.1222025960556917E-2</v>
      </c>
      <c r="F238" s="4">
        <f t="shared" si="10"/>
        <v>53772.409705718434</v>
      </c>
      <c r="G238" s="4">
        <f t="shared" si="11"/>
        <v>53168.974328039163</v>
      </c>
      <c r="H238" s="4">
        <v>100</v>
      </c>
    </row>
    <row r="239" spans="3:8" x14ac:dyDescent="0.25">
      <c r="C239" s="2">
        <v>38625</v>
      </c>
      <c r="D239" s="1">
        <v>1228.81</v>
      </c>
      <c r="E239" s="1">
        <f t="shared" si="9"/>
        <v>6.9489400408086488E-3</v>
      </c>
      <c r="F239" s="4">
        <f t="shared" si="10"/>
        <v>53268.974328039163</v>
      </c>
      <c r="G239" s="4">
        <f t="shared" si="11"/>
        <v>53639.137236680086</v>
      </c>
      <c r="H239" s="4">
        <v>100</v>
      </c>
    </row>
    <row r="240" spans="3:8" x14ac:dyDescent="0.25">
      <c r="C240" s="2">
        <v>38656</v>
      </c>
      <c r="D240" s="1">
        <v>1207.01</v>
      </c>
      <c r="E240" s="1">
        <f t="shared" si="9"/>
        <v>-1.774074104214643E-2</v>
      </c>
      <c r="F240" s="4">
        <f t="shared" si="10"/>
        <v>53739.137236680086</v>
      </c>
      <c r="G240" s="4">
        <f t="shared" si="11"/>
        <v>52785.76511913578</v>
      </c>
      <c r="H240" s="4">
        <v>100</v>
      </c>
    </row>
    <row r="241" spans="3:8" x14ac:dyDescent="0.25">
      <c r="C241" s="2">
        <v>38686</v>
      </c>
      <c r="D241" s="1">
        <v>1249.48</v>
      </c>
      <c r="E241" s="1">
        <f t="shared" si="9"/>
        <v>3.5186121076047447E-2</v>
      </c>
      <c r="F241" s="4">
        <f t="shared" si="10"/>
        <v>52885.76511913578</v>
      </c>
      <c r="G241" s="4">
        <f t="shared" si="11"/>
        <v>54746.610053817094</v>
      </c>
      <c r="H241" s="4">
        <v>100</v>
      </c>
    </row>
    <row r="242" spans="3:8" x14ac:dyDescent="0.25">
      <c r="C242" s="2">
        <v>38716</v>
      </c>
      <c r="D242" s="1">
        <v>1248.29</v>
      </c>
      <c r="E242" s="1">
        <f t="shared" si="9"/>
        <v>-9.5239619681791992E-4</v>
      </c>
      <c r="F242" s="4">
        <f t="shared" si="10"/>
        <v>54846.610053817094</v>
      </c>
      <c r="G242" s="4">
        <f t="shared" si="11"/>
        <v>54794.374350993479</v>
      </c>
      <c r="H242" s="4">
        <v>100</v>
      </c>
    </row>
    <row r="243" spans="3:8" x14ac:dyDescent="0.25">
      <c r="C243" s="2">
        <v>38748</v>
      </c>
      <c r="D243" s="1">
        <v>1280.08</v>
      </c>
      <c r="E243" s="1">
        <f t="shared" si="9"/>
        <v>2.5466838635252998E-2</v>
      </c>
      <c r="F243" s="4">
        <f t="shared" si="10"/>
        <v>54894.374350993479</v>
      </c>
      <c r="G243" s="4">
        <f t="shared" si="11"/>
        <v>56292.3605245734</v>
      </c>
      <c r="H243" s="4">
        <v>100</v>
      </c>
    </row>
    <row r="244" spans="3:8" x14ac:dyDescent="0.25">
      <c r="C244" s="2">
        <v>38776</v>
      </c>
      <c r="D244" s="1">
        <v>1280.6600000000001</v>
      </c>
      <c r="E244" s="1">
        <f t="shared" si="9"/>
        <v>4.5309668145752973E-4</v>
      </c>
      <c r="F244" s="4">
        <f t="shared" si="10"/>
        <v>56392.3605245734</v>
      </c>
      <c r="G244" s="4">
        <f t="shared" si="11"/>
        <v>56417.911715986644</v>
      </c>
      <c r="H244" s="4">
        <v>100</v>
      </c>
    </row>
    <row r="245" spans="3:8" x14ac:dyDescent="0.25">
      <c r="C245" s="2">
        <v>38807</v>
      </c>
      <c r="D245" s="1">
        <v>1294.83</v>
      </c>
      <c r="E245" s="1">
        <f t="shared" si="9"/>
        <v>1.1064607311854704E-2</v>
      </c>
      <c r="F245" s="4">
        <f t="shared" si="10"/>
        <v>56517.911715986644</v>
      </c>
      <c r="G245" s="4">
        <f t="shared" si="11"/>
        <v>57143.26021521011</v>
      </c>
      <c r="H245" s="4">
        <v>100</v>
      </c>
    </row>
    <row r="246" spans="3:8" x14ac:dyDescent="0.25">
      <c r="C246" s="2">
        <v>38835</v>
      </c>
      <c r="D246" s="1">
        <v>1310.6099999999999</v>
      </c>
      <c r="E246" s="1">
        <f t="shared" si="9"/>
        <v>1.2186928013716066E-2</v>
      </c>
      <c r="F246" s="4">
        <f t="shared" si="10"/>
        <v>57243.26021521011</v>
      </c>
      <c r="G246" s="4">
        <f t="shared" si="11"/>
        <v>57940.879706723295</v>
      </c>
      <c r="H246" s="4">
        <v>100</v>
      </c>
    </row>
    <row r="247" spans="3:8" x14ac:dyDescent="0.25">
      <c r="C247" s="2">
        <v>38868</v>
      </c>
      <c r="D247" s="1">
        <v>1270.0899999999999</v>
      </c>
      <c r="E247" s="1">
        <f t="shared" si="9"/>
        <v>-3.0916901290238885E-2</v>
      </c>
      <c r="F247" s="4">
        <f t="shared" si="10"/>
        <v>58040.879706723295</v>
      </c>
      <c r="G247" s="4">
        <f t="shared" si="11"/>
        <v>56246.435558031902</v>
      </c>
      <c r="H247" s="4">
        <v>100</v>
      </c>
    </row>
    <row r="248" spans="3:8" x14ac:dyDescent="0.25">
      <c r="C248" s="2">
        <v>38898</v>
      </c>
      <c r="D248" s="1">
        <v>1270.2</v>
      </c>
      <c r="E248" s="1">
        <f t="shared" si="9"/>
        <v>8.6608035651117117E-5</v>
      </c>
      <c r="F248" s="4">
        <f t="shared" si="10"/>
        <v>56346.435558031902</v>
      </c>
      <c r="G248" s="4">
        <f t="shared" si="11"/>
        <v>56351.315612131533</v>
      </c>
      <c r="H248" s="4">
        <v>100</v>
      </c>
    </row>
    <row r="249" spans="3:8" x14ac:dyDescent="0.25">
      <c r="C249" s="2">
        <v>38929</v>
      </c>
      <c r="D249" s="1">
        <v>1276.6600000000001</v>
      </c>
      <c r="E249" s="1">
        <f t="shared" si="9"/>
        <v>5.0858132577547123E-3</v>
      </c>
      <c r="F249" s="4">
        <f t="shared" si="10"/>
        <v>56451.315612131533</v>
      </c>
      <c r="G249" s="4">
        <f t="shared" si="11"/>
        <v>56738.416461489403</v>
      </c>
      <c r="H249" s="4">
        <v>100</v>
      </c>
    </row>
    <row r="250" spans="3:8" x14ac:dyDescent="0.25">
      <c r="C250" s="2">
        <v>38960</v>
      </c>
      <c r="D250" s="1">
        <v>1303.82</v>
      </c>
      <c r="E250" s="1">
        <f t="shared" si="9"/>
        <v>2.1274262528785937E-2</v>
      </c>
      <c r="F250" s="4">
        <f t="shared" si="10"/>
        <v>56838.416461489403</v>
      </c>
      <c r="G250" s="4">
        <f t="shared" si="11"/>
        <v>58047.611855011593</v>
      </c>
      <c r="H250" s="4">
        <v>100</v>
      </c>
    </row>
    <row r="251" spans="3:8" x14ac:dyDescent="0.25">
      <c r="C251" s="2">
        <v>38989</v>
      </c>
      <c r="D251" s="1">
        <v>1335.85</v>
      </c>
      <c r="E251" s="1">
        <f t="shared" si="9"/>
        <v>2.4566274485741876E-2</v>
      </c>
      <c r="F251" s="4">
        <f t="shared" si="10"/>
        <v>58147.611855011593</v>
      </c>
      <c r="G251" s="4">
        <f t="shared" si="11"/>
        <v>59576.082048532182</v>
      </c>
      <c r="H251" s="4">
        <v>100</v>
      </c>
    </row>
    <row r="252" spans="3:8" x14ac:dyDescent="0.25">
      <c r="C252" s="2">
        <v>39021</v>
      </c>
      <c r="D252" s="1">
        <v>1377.94</v>
      </c>
      <c r="E252" s="1">
        <f t="shared" si="9"/>
        <v>3.1508028596025112E-2</v>
      </c>
      <c r="F252" s="4">
        <f t="shared" si="10"/>
        <v>59676.082048532182</v>
      </c>
      <c r="G252" s="4">
        <f t="shared" si="11"/>
        <v>61556.357748216076</v>
      </c>
      <c r="H252" s="4">
        <v>100</v>
      </c>
    </row>
    <row r="253" spans="3:8" x14ac:dyDescent="0.25">
      <c r="C253" s="2">
        <v>39051</v>
      </c>
      <c r="D253" s="1">
        <v>1400.63</v>
      </c>
      <c r="E253" s="1">
        <f t="shared" si="9"/>
        <v>1.6466609576614406E-2</v>
      </c>
      <c r="F253" s="4">
        <f t="shared" si="10"/>
        <v>61656.357748216076</v>
      </c>
      <c r="G253" s="4">
        <f t="shared" si="11"/>
        <v>62671.628919172013</v>
      </c>
      <c r="H253" s="4">
        <v>100</v>
      </c>
    </row>
    <row r="254" spans="3:8" x14ac:dyDescent="0.25">
      <c r="C254" s="2">
        <v>39080</v>
      </c>
      <c r="D254" s="1">
        <v>1418.3</v>
      </c>
      <c r="E254" s="1">
        <f t="shared" si="9"/>
        <v>1.2615751483260993E-2</v>
      </c>
      <c r="F254" s="4">
        <f t="shared" si="10"/>
        <v>62771.628919172013</v>
      </c>
      <c r="G254" s="4">
        <f t="shared" si="11"/>
        <v>63563.540189815765</v>
      </c>
      <c r="H254" s="4">
        <v>100</v>
      </c>
    </row>
    <row r="255" spans="3:8" x14ac:dyDescent="0.25">
      <c r="C255" s="2">
        <v>39113</v>
      </c>
      <c r="D255" s="1">
        <v>1438.24</v>
      </c>
      <c r="E255" s="1">
        <f t="shared" si="9"/>
        <v>1.4059084819854795E-2</v>
      </c>
      <c r="F255" s="4">
        <f t="shared" si="10"/>
        <v>63663.540189815765</v>
      </c>
      <c r="G255" s="4">
        <f t="shared" si="11"/>
        <v>64558.591301276618</v>
      </c>
      <c r="H255" s="4">
        <v>100</v>
      </c>
    </row>
    <row r="256" spans="3:8" x14ac:dyDescent="0.25">
      <c r="C256" s="2">
        <v>39141</v>
      </c>
      <c r="D256" s="1">
        <v>1406.82</v>
      </c>
      <c r="E256" s="1">
        <f t="shared" si="9"/>
        <v>-2.1846145288686222E-2</v>
      </c>
      <c r="F256" s="4">
        <f t="shared" si="10"/>
        <v>64658.591301276618</v>
      </c>
      <c r="G256" s="4">
        <f t="shared" si="11"/>
        <v>63246.050321547147</v>
      </c>
      <c r="H256" s="4">
        <v>100</v>
      </c>
    </row>
    <row r="257" spans="3:8" x14ac:dyDescent="0.25">
      <c r="C257" s="2">
        <v>39171</v>
      </c>
      <c r="D257" s="1">
        <v>1420.86</v>
      </c>
      <c r="E257" s="1">
        <f t="shared" si="9"/>
        <v>9.9799547916577559E-3</v>
      </c>
      <c r="F257" s="4">
        <f t="shared" si="10"/>
        <v>63346.050321547147</v>
      </c>
      <c r="G257" s="4">
        <f t="shared" si="11"/>
        <v>63978.241039986264</v>
      </c>
      <c r="H257" s="4">
        <v>100</v>
      </c>
    </row>
    <row r="258" spans="3:8" x14ac:dyDescent="0.25">
      <c r="C258" s="2">
        <v>39202</v>
      </c>
      <c r="D258" s="1">
        <v>1482.37</v>
      </c>
      <c r="E258" s="1">
        <f t="shared" si="9"/>
        <v>4.3290683107413817E-2</v>
      </c>
      <c r="F258" s="4">
        <f t="shared" si="10"/>
        <v>64078.241039986264</v>
      </c>
      <c r="G258" s="4">
        <f t="shared" si="11"/>
        <v>66852.231866928792</v>
      </c>
      <c r="H258" s="4">
        <v>100</v>
      </c>
    </row>
    <row r="259" spans="3:8" x14ac:dyDescent="0.25">
      <c r="C259" s="2">
        <v>39233</v>
      </c>
      <c r="D259" s="1">
        <v>1530.62</v>
      </c>
      <c r="E259" s="1">
        <f t="shared" si="9"/>
        <v>3.2549228600147063E-2</v>
      </c>
      <c r="F259" s="4">
        <f t="shared" si="10"/>
        <v>66952.231866928792</v>
      </c>
      <c r="G259" s="4">
        <f t="shared" si="11"/>
        <v>69131.475367255509</v>
      </c>
      <c r="H259" s="4">
        <v>100</v>
      </c>
    </row>
    <row r="260" spans="3:8" x14ac:dyDescent="0.25">
      <c r="C260" s="2">
        <v>39262</v>
      </c>
      <c r="D260" s="1">
        <v>1503.35</v>
      </c>
      <c r="E260" s="1">
        <f t="shared" si="9"/>
        <v>-1.7816309730697352E-2</v>
      </c>
      <c r="F260" s="4">
        <f t="shared" si="10"/>
        <v>69231.475367255509</v>
      </c>
      <c r="G260" s="4">
        <f t="shared" si="11"/>
        <v>67998.025958999337</v>
      </c>
      <c r="H260" s="4">
        <v>100</v>
      </c>
    </row>
    <row r="261" spans="3:8" x14ac:dyDescent="0.25">
      <c r="C261" s="2">
        <v>39294</v>
      </c>
      <c r="D261" s="1">
        <v>1455.27</v>
      </c>
      <c r="E261" s="1">
        <f t="shared" si="9"/>
        <v>-3.1981907074200906E-2</v>
      </c>
      <c r="F261" s="4">
        <f t="shared" si="10"/>
        <v>68098.025958999337</v>
      </c>
      <c r="G261" s="4">
        <f t="shared" si="11"/>
        <v>65920.121220842106</v>
      </c>
      <c r="H261" s="4">
        <v>100</v>
      </c>
    </row>
    <row r="262" spans="3:8" x14ac:dyDescent="0.25">
      <c r="C262" s="2">
        <v>39325</v>
      </c>
      <c r="D262" s="1">
        <v>1473.99</v>
      </c>
      <c r="E262" s="1">
        <f t="shared" si="9"/>
        <v>1.2863592323074088E-2</v>
      </c>
      <c r="F262" s="4">
        <f t="shared" si="10"/>
        <v>66020.121220842106</v>
      </c>
      <c r="G262" s="4">
        <f t="shared" si="11"/>
        <v>66869.377145346938</v>
      </c>
      <c r="H262" s="4">
        <v>100</v>
      </c>
    </row>
    <row r="263" spans="3:8" x14ac:dyDescent="0.25">
      <c r="C263" s="2">
        <v>39353</v>
      </c>
      <c r="D263" s="1">
        <v>1526.75</v>
      </c>
      <c r="E263" s="1">
        <f t="shared" si="9"/>
        <v>3.5794001316155462E-2</v>
      </c>
      <c r="F263" s="4">
        <f t="shared" si="10"/>
        <v>66969.377145346938</v>
      </c>
      <c r="G263" s="4">
        <f t="shared" si="11"/>
        <v>69366.479119029595</v>
      </c>
      <c r="H263" s="4">
        <v>100</v>
      </c>
    </row>
    <row r="264" spans="3:8" x14ac:dyDescent="0.25">
      <c r="C264" s="2">
        <v>39386</v>
      </c>
      <c r="D264" s="1">
        <v>1549.38</v>
      </c>
      <c r="E264" s="1">
        <f t="shared" si="9"/>
        <v>1.4822335025380782E-2</v>
      </c>
      <c r="F264" s="4">
        <f t="shared" si="10"/>
        <v>69466.479119029595</v>
      </c>
      <c r="G264" s="4">
        <f t="shared" si="11"/>
        <v>70496.134545565481</v>
      </c>
      <c r="H264" s="4">
        <v>100</v>
      </c>
    </row>
    <row r="265" spans="3:8" x14ac:dyDescent="0.25">
      <c r="C265" s="2">
        <v>39416</v>
      </c>
      <c r="D265" s="1">
        <v>1481.14</v>
      </c>
      <c r="E265" s="1">
        <f t="shared" si="9"/>
        <v>-4.4043423821141361E-2</v>
      </c>
      <c r="F265" s="4">
        <f t="shared" si="10"/>
        <v>70596.134545565481</v>
      </c>
      <c r="G265" s="4">
        <f t="shared" si="11"/>
        <v>67486.839071640818</v>
      </c>
      <c r="H265" s="4">
        <v>100</v>
      </c>
    </row>
    <row r="266" spans="3:8" x14ac:dyDescent="0.25">
      <c r="C266" s="2">
        <v>39447</v>
      </c>
      <c r="D266" s="1">
        <v>1468.36</v>
      </c>
      <c r="E266" s="1">
        <f t="shared" ref="E266:E329" si="12">(D266-D265)/D265</f>
        <v>-8.6284888666839053E-3</v>
      </c>
      <c r="F266" s="4">
        <f t="shared" si="10"/>
        <v>67586.839071640818</v>
      </c>
      <c r="G266" s="4">
        <f t="shared" si="11"/>
        <v>67003.666783176814</v>
      </c>
      <c r="H266" s="4">
        <v>100</v>
      </c>
    </row>
    <row r="267" spans="3:8" x14ac:dyDescent="0.25">
      <c r="C267" s="2">
        <v>39478</v>
      </c>
      <c r="D267" s="1">
        <v>1378.55</v>
      </c>
      <c r="E267" s="1">
        <f t="shared" si="12"/>
        <v>-6.1163474897164151E-2</v>
      </c>
      <c r="F267" s="4">
        <f t="shared" si="10"/>
        <v>67103.666783176814</v>
      </c>
      <c r="G267" s="4">
        <f t="shared" si="11"/>
        <v>62999.373344376312</v>
      </c>
      <c r="H267" s="4">
        <v>100</v>
      </c>
    </row>
    <row r="268" spans="3:8" x14ac:dyDescent="0.25">
      <c r="C268" s="2">
        <v>39507</v>
      </c>
      <c r="D268" s="1">
        <v>1330.63</v>
      </c>
      <c r="E268" s="1">
        <f t="shared" si="12"/>
        <v>-3.4761162090602336E-2</v>
      </c>
      <c r="F268" s="4">
        <f t="shared" ref="F268:F331" si="13">G267+$E$3</f>
        <v>63099.373344376312</v>
      </c>
      <c r="G268" s="4">
        <f t="shared" ref="G268:G331" si="14">F268*(1+E268)</f>
        <v>60905.965799737016</v>
      </c>
      <c r="H268" s="4">
        <v>100</v>
      </c>
    </row>
    <row r="269" spans="3:8" x14ac:dyDescent="0.25">
      <c r="C269" s="2">
        <v>39538</v>
      </c>
      <c r="D269" s="1">
        <v>1322.7</v>
      </c>
      <c r="E269" s="1">
        <f t="shared" si="12"/>
        <v>-5.9595830546433368E-3</v>
      </c>
      <c r="F269" s="4">
        <f t="shared" si="13"/>
        <v>61005.965799737016</v>
      </c>
      <c r="G269" s="4">
        <f t="shared" si="14"/>
        <v>60642.395679724752</v>
      </c>
      <c r="H269" s="4">
        <v>100</v>
      </c>
    </row>
    <row r="270" spans="3:8" x14ac:dyDescent="0.25">
      <c r="C270" s="2">
        <v>39568</v>
      </c>
      <c r="D270" s="1">
        <v>1385.59</v>
      </c>
      <c r="E270" s="1">
        <f t="shared" si="12"/>
        <v>4.7546684811370581E-2</v>
      </c>
      <c r="F270" s="4">
        <f t="shared" si="13"/>
        <v>60742.395679724752</v>
      </c>
      <c r="G270" s="4">
        <f t="shared" si="14"/>
        <v>63630.495221796184</v>
      </c>
      <c r="H270" s="4">
        <v>100</v>
      </c>
    </row>
    <row r="271" spans="3:8" x14ac:dyDescent="0.25">
      <c r="C271" s="2">
        <v>39598</v>
      </c>
      <c r="D271" s="1">
        <v>1400.38</v>
      </c>
      <c r="E271" s="1">
        <f t="shared" si="12"/>
        <v>1.067415324879668E-2</v>
      </c>
      <c r="F271" s="4">
        <f t="shared" si="13"/>
        <v>63730.495221796184</v>
      </c>
      <c r="G271" s="4">
        <f t="shared" si="14"/>
        <v>64410.764294415334</v>
      </c>
      <c r="H271" s="4">
        <v>100</v>
      </c>
    </row>
    <row r="272" spans="3:8" x14ac:dyDescent="0.25">
      <c r="C272" s="2">
        <v>39629</v>
      </c>
      <c r="D272" s="1">
        <v>1280</v>
      </c>
      <c r="E272" s="1">
        <f t="shared" si="12"/>
        <v>-8.5962381639269406E-2</v>
      </c>
      <c r="F272" s="4">
        <f t="shared" si="13"/>
        <v>64510.764294415334</v>
      </c>
      <c r="G272" s="4">
        <f t="shared" si="14"/>
        <v>58965.265354297851</v>
      </c>
      <c r="H272" s="4">
        <v>100</v>
      </c>
    </row>
    <row r="273" spans="3:8" x14ac:dyDescent="0.25">
      <c r="C273" s="2">
        <v>39660</v>
      </c>
      <c r="D273" s="1">
        <v>1267.3800000000001</v>
      </c>
      <c r="E273" s="1">
        <f t="shared" si="12"/>
        <v>-9.8593749999999151E-3</v>
      </c>
      <c r="F273" s="4">
        <f t="shared" si="13"/>
        <v>59065.265354297851</v>
      </c>
      <c r="G273" s="4">
        <f t="shared" si="14"/>
        <v>58482.918753695325</v>
      </c>
      <c r="H273" s="4">
        <v>100</v>
      </c>
    </row>
    <row r="274" spans="3:8" x14ac:dyDescent="0.25">
      <c r="C274" s="2">
        <v>39689</v>
      </c>
      <c r="D274" s="1">
        <v>1282.83</v>
      </c>
      <c r="E274" s="1">
        <f t="shared" si="12"/>
        <v>1.2190503242910426E-2</v>
      </c>
      <c r="F274" s="4">
        <f t="shared" si="13"/>
        <v>58582.918753695325</v>
      </c>
      <c r="G274" s="4">
        <f t="shared" si="14"/>
        <v>59297.074014741404</v>
      </c>
      <c r="H274" s="4">
        <v>100</v>
      </c>
    </row>
    <row r="275" spans="3:8" x14ac:dyDescent="0.25">
      <c r="C275" s="2">
        <v>39721</v>
      </c>
      <c r="D275" s="1">
        <v>1166.3599999999999</v>
      </c>
      <c r="E275" s="1">
        <f t="shared" si="12"/>
        <v>-9.0791453271283046E-2</v>
      </c>
      <c r="F275" s="4">
        <f t="shared" si="13"/>
        <v>59397.074014741404</v>
      </c>
      <c r="G275" s="4">
        <f t="shared" si="14"/>
        <v>54004.327344881072</v>
      </c>
      <c r="H275" s="4">
        <v>100</v>
      </c>
    </row>
    <row r="276" spans="3:8" x14ac:dyDescent="0.25">
      <c r="C276" s="2">
        <v>39752</v>
      </c>
      <c r="D276" s="1">
        <v>968.75</v>
      </c>
      <c r="E276" s="1">
        <f t="shared" si="12"/>
        <v>-0.16942453444905511</v>
      </c>
      <c r="F276" s="4">
        <f t="shared" si="13"/>
        <v>54104.327344881072</v>
      </c>
      <c r="G276" s="4">
        <f t="shared" si="14"/>
        <v>44937.726872795312</v>
      </c>
      <c r="H276" s="4">
        <v>100</v>
      </c>
    </row>
    <row r="277" spans="3:8" x14ac:dyDescent="0.25">
      <c r="C277" s="2">
        <v>39780</v>
      </c>
      <c r="D277" s="1">
        <v>896.24</v>
      </c>
      <c r="E277" s="1">
        <f t="shared" si="12"/>
        <v>-7.484903225806451E-2</v>
      </c>
      <c r="F277" s="4">
        <f t="shared" si="13"/>
        <v>45037.726872795312</v>
      </c>
      <c r="G277" s="4">
        <f t="shared" si="14"/>
        <v>41666.69660126356</v>
      </c>
      <c r="H277" s="4">
        <v>100</v>
      </c>
    </row>
    <row r="278" spans="3:8" x14ac:dyDescent="0.25">
      <c r="C278" s="2">
        <v>39813</v>
      </c>
      <c r="D278" s="1">
        <v>903.25</v>
      </c>
      <c r="E278" s="1">
        <f t="shared" si="12"/>
        <v>7.8215656520574748E-3</v>
      </c>
      <c r="F278" s="4">
        <f t="shared" si="13"/>
        <v>41766.69660126356</v>
      </c>
      <c r="G278" s="4">
        <f t="shared" si="14"/>
        <v>42093.377560799912</v>
      </c>
      <c r="H278" s="4">
        <v>100</v>
      </c>
    </row>
    <row r="279" spans="3:8" x14ac:dyDescent="0.25">
      <c r="C279" s="2">
        <v>39843</v>
      </c>
      <c r="D279" s="1">
        <v>825.88</v>
      </c>
      <c r="E279" s="1">
        <f t="shared" si="12"/>
        <v>-8.5657348463880442E-2</v>
      </c>
      <c r="F279" s="4">
        <f t="shared" si="13"/>
        <v>42193.377560799912</v>
      </c>
      <c r="G279" s="4">
        <f t="shared" si="14"/>
        <v>38579.204716206405</v>
      </c>
      <c r="H279" s="4">
        <v>100</v>
      </c>
    </row>
    <row r="280" spans="3:8" x14ac:dyDescent="0.25">
      <c r="C280" s="2">
        <v>39871</v>
      </c>
      <c r="D280" s="1">
        <v>735.09</v>
      </c>
      <c r="E280" s="1">
        <f t="shared" si="12"/>
        <v>-0.10993122487528451</v>
      </c>
      <c r="F280" s="4">
        <f t="shared" si="13"/>
        <v>38679.204716206405</v>
      </c>
      <c r="G280" s="4">
        <f t="shared" si="14"/>
        <v>34427.152364551956</v>
      </c>
      <c r="H280" s="4">
        <v>100</v>
      </c>
    </row>
    <row r="281" spans="3:8" x14ac:dyDescent="0.25">
      <c r="C281" s="2">
        <v>39903</v>
      </c>
      <c r="D281" s="1">
        <v>797.87</v>
      </c>
      <c r="E281" s="1">
        <f t="shared" si="12"/>
        <v>8.5404508291501674E-2</v>
      </c>
      <c r="F281" s="4">
        <f t="shared" si="13"/>
        <v>34527.152364551956</v>
      </c>
      <c r="G281" s="4">
        <f t="shared" si="14"/>
        <v>37475.926834952275</v>
      </c>
      <c r="H281" s="4">
        <v>100</v>
      </c>
    </row>
    <row r="282" spans="3:8" x14ac:dyDescent="0.25">
      <c r="C282" s="2">
        <v>39933</v>
      </c>
      <c r="D282" s="1">
        <v>872.81</v>
      </c>
      <c r="E282" s="1">
        <f t="shared" si="12"/>
        <v>9.3925075513554765E-2</v>
      </c>
      <c r="F282" s="4">
        <f t="shared" si="13"/>
        <v>37575.926834952275</v>
      </c>
      <c r="G282" s="4">
        <f t="shared" si="14"/>
        <v>41105.248600416977</v>
      </c>
      <c r="H282" s="4">
        <v>100</v>
      </c>
    </row>
    <row r="283" spans="3:8" x14ac:dyDescent="0.25">
      <c r="C283" s="2">
        <v>39962</v>
      </c>
      <c r="D283" s="1">
        <v>919.14</v>
      </c>
      <c r="E283" s="1">
        <f t="shared" si="12"/>
        <v>5.3081426656431577E-2</v>
      </c>
      <c r="F283" s="4">
        <f t="shared" si="13"/>
        <v>41205.248600416977</v>
      </c>
      <c r="G283" s="4">
        <f t="shared" si="14"/>
        <v>43392.481981860044</v>
      </c>
      <c r="H283" s="4">
        <v>100</v>
      </c>
    </row>
    <row r="284" spans="3:8" x14ac:dyDescent="0.25">
      <c r="C284" s="2">
        <v>39994</v>
      </c>
      <c r="D284" s="1">
        <v>919.32</v>
      </c>
      <c r="E284" s="1">
        <f t="shared" si="12"/>
        <v>1.9583523728709844E-4</v>
      </c>
      <c r="F284" s="4">
        <f t="shared" si="13"/>
        <v>43492.481981860044</v>
      </c>
      <c r="G284" s="4">
        <f t="shared" si="14"/>
        <v>43500.999342389165</v>
      </c>
      <c r="H284" s="4">
        <v>100</v>
      </c>
    </row>
    <row r="285" spans="3:8" x14ac:dyDescent="0.25">
      <c r="C285" s="2">
        <v>40025</v>
      </c>
      <c r="D285" s="1">
        <v>987.48</v>
      </c>
      <c r="E285" s="1">
        <f t="shared" si="12"/>
        <v>7.4141756950789672E-2</v>
      </c>
      <c r="F285" s="4">
        <f t="shared" si="13"/>
        <v>43600.999342389165</v>
      </c>
      <c r="G285" s="4">
        <f t="shared" si="14"/>
        <v>46833.654038444118</v>
      </c>
      <c r="H285" s="4">
        <v>100</v>
      </c>
    </row>
    <row r="286" spans="3:8" x14ac:dyDescent="0.25">
      <c r="C286" s="2">
        <v>40056</v>
      </c>
      <c r="D286" s="1">
        <v>1020.62</v>
      </c>
      <c r="E286" s="1">
        <f t="shared" si="12"/>
        <v>3.3560173370599897E-2</v>
      </c>
      <c r="F286" s="4">
        <f t="shared" si="13"/>
        <v>46933.654038444118</v>
      </c>
      <c r="G286" s="4">
        <f t="shared" si="14"/>
        <v>48508.755604890059</v>
      </c>
      <c r="H286" s="4">
        <v>100</v>
      </c>
    </row>
    <row r="287" spans="3:8" x14ac:dyDescent="0.25">
      <c r="C287" s="2">
        <v>40086</v>
      </c>
      <c r="D287" s="1">
        <v>1057.08</v>
      </c>
      <c r="E287" s="1">
        <f t="shared" si="12"/>
        <v>3.5723383825517749E-2</v>
      </c>
      <c r="F287" s="4">
        <f t="shared" si="13"/>
        <v>48608.755604890059</v>
      </c>
      <c r="G287" s="4">
        <f t="shared" si="14"/>
        <v>50345.224838644332</v>
      </c>
      <c r="H287" s="4">
        <v>100</v>
      </c>
    </row>
    <row r="288" spans="3:8" x14ac:dyDescent="0.25">
      <c r="C288" s="2">
        <v>40116</v>
      </c>
      <c r="D288" s="1">
        <v>1036.19</v>
      </c>
      <c r="E288" s="1">
        <f t="shared" si="12"/>
        <v>-1.976198584780705E-2</v>
      </c>
      <c r="F288" s="4">
        <f t="shared" si="13"/>
        <v>50445.224838644332</v>
      </c>
      <c r="G288" s="4">
        <f t="shared" si="14"/>
        <v>49448.327019293596</v>
      </c>
      <c r="H288" s="4">
        <v>100</v>
      </c>
    </row>
    <row r="289" spans="3:8" x14ac:dyDescent="0.25">
      <c r="C289" s="2">
        <v>40147</v>
      </c>
      <c r="D289" s="1">
        <v>1095.6300000000001</v>
      </c>
      <c r="E289" s="1">
        <f t="shared" si="12"/>
        <v>5.7363996950366293E-2</v>
      </c>
      <c r="F289" s="4">
        <f t="shared" si="13"/>
        <v>49548.327019293596</v>
      </c>
      <c r="G289" s="4">
        <f t="shared" si="14"/>
        <v>52390.61709932411</v>
      </c>
      <c r="H289" s="4">
        <v>100</v>
      </c>
    </row>
    <row r="290" spans="3:8" x14ac:dyDescent="0.25">
      <c r="C290" s="2">
        <v>40178</v>
      </c>
      <c r="D290" s="1">
        <v>1115.0999999999999</v>
      </c>
      <c r="E290" s="1">
        <f t="shared" si="12"/>
        <v>1.7770597738287375E-2</v>
      </c>
      <c r="F290" s="4">
        <f t="shared" si="13"/>
        <v>52490.61709932411</v>
      </c>
      <c r="G290" s="4">
        <f t="shared" si="14"/>
        <v>53423.406740830666</v>
      </c>
      <c r="H290" s="4">
        <v>100</v>
      </c>
    </row>
    <row r="291" spans="3:8" x14ac:dyDescent="0.25">
      <c r="C291" s="2">
        <v>40207</v>
      </c>
      <c r="D291" s="1">
        <v>1073.8699999999999</v>
      </c>
      <c r="E291" s="1">
        <f t="shared" si="12"/>
        <v>-3.6974262397991231E-2</v>
      </c>
      <c r="F291" s="4">
        <f t="shared" si="13"/>
        <v>53523.406740830666</v>
      </c>
      <c r="G291" s="4">
        <f t="shared" si="14"/>
        <v>51544.418255560784</v>
      </c>
      <c r="H291" s="4">
        <v>100</v>
      </c>
    </row>
    <row r="292" spans="3:8" x14ac:dyDescent="0.25">
      <c r="C292" s="2">
        <v>40235</v>
      </c>
      <c r="D292" s="1">
        <v>1104.49</v>
      </c>
      <c r="E292" s="1">
        <f t="shared" si="12"/>
        <v>2.8513693463827205E-2</v>
      </c>
      <c r="F292" s="4">
        <f t="shared" si="13"/>
        <v>51644.418255560784</v>
      </c>
      <c r="G292" s="4">
        <f t="shared" si="14"/>
        <v>53116.991366817529</v>
      </c>
      <c r="H292" s="4">
        <v>100</v>
      </c>
    </row>
    <row r="293" spans="3:8" x14ac:dyDescent="0.25">
      <c r="C293" s="2">
        <v>40268</v>
      </c>
      <c r="D293" s="1">
        <v>1169.43</v>
      </c>
      <c r="E293" s="1">
        <f t="shared" si="12"/>
        <v>5.8796367554255859E-2</v>
      </c>
      <c r="F293" s="4">
        <f t="shared" si="13"/>
        <v>53216.991366817529</v>
      </c>
      <c r="G293" s="4">
        <f t="shared" si="14"/>
        <v>56345.957151352588</v>
      </c>
      <c r="H293" s="4">
        <v>100</v>
      </c>
    </row>
    <row r="294" spans="3:8" x14ac:dyDescent="0.25">
      <c r="C294" s="2">
        <v>40298</v>
      </c>
      <c r="D294" s="1">
        <v>1186.69</v>
      </c>
      <c r="E294" s="1">
        <f t="shared" si="12"/>
        <v>1.475932719359003E-2</v>
      </c>
      <c r="F294" s="4">
        <f t="shared" si="13"/>
        <v>56445.957151352588</v>
      </c>
      <c r="G294" s="4">
        <f t="shared" si="14"/>
        <v>57279.06150170476</v>
      </c>
      <c r="H294" s="4">
        <v>100</v>
      </c>
    </row>
    <row r="295" spans="3:8" x14ac:dyDescent="0.25">
      <c r="C295" s="2">
        <v>40329</v>
      </c>
      <c r="D295" s="1">
        <v>1089.4100000000001</v>
      </c>
      <c r="E295" s="1">
        <f t="shared" si="12"/>
        <v>-8.1975916203894841E-2</v>
      </c>
      <c r="F295" s="4">
        <f t="shared" si="13"/>
        <v>57379.06150170476</v>
      </c>
      <c r="G295" s="4">
        <f t="shared" si="14"/>
        <v>52675.360364182881</v>
      </c>
      <c r="H295" s="4">
        <v>100</v>
      </c>
    </row>
    <row r="296" spans="3:8" x14ac:dyDescent="0.25">
      <c r="C296" s="2">
        <v>40359</v>
      </c>
      <c r="D296" s="1">
        <v>1030.71</v>
      </c>
      <c r="E296" s="1">
        <f t="shared" si="12"/>
        <v>-5.3882376699314345E-2</v>
      </c>
      <c r="F296" s="4">
        <f t="shared" si="13"/>
        <v>52775.360364182881</v>
      </c>
      <c r="G296" s="4">
        <f t="shared" si="14"/>
        <v>49931.698516597913</v>
      </c>
      <c r="H296" s="4">
        <v>100</v>
      </c>
    </row>
    <row r="297" spans="3:8" x14ac:dyDescent="0.25">
      <c r="C297" s="2">
        <v>40389</v>
      </c>
      <c r="D297" s="1">
        <v>1101.5999999999999</v>
      </c>
      <c r="E297" s="1">
        <f t="shared" si="12"/>
        <v>6.8777832756061225E-2</v>
      </c>
      <c r="F297" s="4">
        <f t="shared" si="13"/>
        <v>50031.698516597913</v>
      </c>
      <c r="G297" s="4">
        <f t="shared" si="14"/>
        <v>53472.770309674168</v>
      </c>
      <c r="H297" s="4">
        <v>100</v>
      </c>
    </row>
    <row r="298" spans="3:8" x14ac:dyDescent="0.25">
      <c r="C298" s="2">
        <v>40421</v>
      </c>
      <c r="D298" s="1">
        <v>1049.33</v>
      </c>
      <c r="E298" s="1">
        <f t="shared" si="12"/>
        <v>-4.7449164851125623E-2</v>
      </c>
      <c r="F298" s="4">
        <f t="shared" si="13"/>
        <v>53572.770309674168</v>
      </c>
      <c r="G298" s="4">
        <f t="shared" si="14"/>
        <v>51030.787099718953</v>
      </c>
      <c r="H298" s="4">
        <v>100</v>
      </c>
    </row>
    <row r="299" spans="3:8" x14ac:dyDescent="0.25">
      <c r="C299" s="2">
        <v>40451</v>
      </c>
      <c r="D299" s="1">
        <v>1141.2</v>
      </c>
      <c r="E299" s="1">
        <f t="shared" si="12"/>
        <v>8.7551104037814728E-2</v>
      </c>
      <c r="F299" s="4">
        <f t="shared" si="13"/>
        <v>51130.787099718953</v>
      </c>
      <c r="G299" s="4">
        <f t="shared" si="14"/>
        <v>55607.343960621802</v>
      </c>
      <c r="H299" s="4">
        <v>100</v>
      </c>
    </row>
    <row r="300" spans="3:8" x14ac:dyDescent="0.25">
      <c r="C300" s="2">
        <v>40480</v>
      </c>
      <c r="D300" s="1">
        <v>1183.26</v>
      </c>
      <c r="E300" s="1">
        <f t="shared" si="12"/>
        <v>3.6855941114616146E-2</v>
      </c>
      <c r="F300" s="4">
        <f t="shared" si="13"/>
        <v>55707.343960621802</v>
      </c>
      <c r="G300" s="4">
        <f t="shared" si="14"/>
        <v>57760.490549286144</v>
      </c>
      <c r="H300" s="4">
        <v>100</v>
      </c>
    </row>
    <row r="301" spans="3:8" x14ac:dyDescent="0.25">
      <c r="C301" s="2">
        <v>40512</v>
      </c>
      <c r="D301" s="1">
        <v>1180.55</v>
      </c>
      <c r="E301" s="1">
        <f t="shared" si="12"/>
        <v>-2.290282778087687E-3</v>
      </c>
      <c r="F301" s="4">
        <f t="shared" si="13"/>
        <v>57860.490549286144</v>
      </c>
      <c r="G301" s="4">
        <f t="shared" si="14"/>
        <v>57727.973664249403</v>
      </c>
      <c r="H301" s="4">
        <v>100</v>
      </c>
    </row>
    <row r="302" spans="3:8" x14ac:dyDescent="0.25">
      <c r="C302" s="2">
        <v>40543</v>
      </c>
      <c r="D302" s="1">
        <v>1257.6400000000001</v>
      </c>
      <c r="E302" s="1">
        <f t="shared" si="12"/>
        <v>6.5300072000338952E-2</v>
      </c>
      <c r="F302" s="4">
        <f t="shared" si="13"/>
        <v>57827.973664249403</v>
      </c>
      <c r="G302" s="4">
        <f t="shared" si="14"/>
        <v>61604.144508158592</v>
      </c>
      <c r="H302" s="4">
        <v>100</v>
      </c>
    </row>
    <row r="303" spans="3:8" x14ac:dyDescent="0.25">
      <c r="C303" s="2">
        <v>40574</v>
      </c>
      <c r="D303" s="1">
        <v>1286.1199999999999</v>
      </c>
      <c r="E303" s="1">
        <f t="shared" si="12"/>
        <v>2.2645590152984788E-2</v>
      </c>
      <c r="F303" s="4">
        <f t="shared" si="13"/>
        <v>61704.144508158592</v>
      </c>
      <c r="G303" s="4">
        <f t="shared" si="14"/>
        <v>63101.471275430893</v>
      </c>
      <c r="H303" s="4">
        <v>100</v>
      </c>
    </row>
    <row r="304" spans="3:8" x14ac:dyDescent="0.25">
      <c r="C304" s="2">
        <v>40602</v>
      </c>
      <c r="D304" s="1">
        <v>1327.22</v>
      </c>
      <c r="E304" s="1">
        <f t="shared" si="12"/>
        <v>3.195658258949409E-2</v>
      </c>
      <c r="F304" s="4">
        <f t="shared" si="13"/>
        <v>63201.471275430893</v>
      </c>
      <c r="G304" s="4">
        <f t="shared" si="14"/>
        <v>65221.174312021736</v>
      </c>
      <c r="H304" s="4">
        <v>100</v>
      </c>
    </row>
    <row r="305" spans="3:8" x14ac:dyDescent="0.25">
      <c r="C305" s="2">
        <v>40633</v>
      </c>
      <c r="D305" s="1">
        <v>1325.83</v>
      </c>
      <c r="E305" s="1">
        <f t="shared" si="12"/>
        <v>-1.047301879115821E-3</v>
      </c>
      <c r="F305" s="4">
        <f t="shared" si="13"/>
        <v>65321.174312021736</v>
      </c>
      <c r="G305" s="4">
        <f t="shared" si="14"/>
        <v>65252.763323418701</v>
      </c>
      <c r="H305" s="4">
        <v>100</v>
      </c>
    </row>
    <row r="306" spans="3:8" x14ac:dyDescent="0.25">
      <c r="C306" s="2">
        <v>40662</v>
      </c>
      <c r="D306" s="1">
        <v>1363.61</v>
      </c>
      <c r="E306" s="1">
        <f t="shared" si="12"/>
        <v>2.8495357625034863E-2</v>
      </c>
      <c r="F306" s="4">
        <f t="shared" si="13"/>
        <v>65352.763323418701</v>
      </c>
      <c r="G306" s="4">
        <f t="shared" si="14"/>
        <v>67215.013686103775</v>
      </c>
      <c r="H306" s="4">
        <v>100</v>
      </c>
    </row>
    <row r="307" spans="3:8" x14ac:dyDescent="0.25">
      <c r="C307" s="2">
        <v>40694</v>
      </c>
      <c r="D307" s="1">
        <v>1345.2</v>
      </c>
      <c r="E307" s="1">
        <f t="shared" si="12"/>
        <v>-1.3500927684601796E-2</v>
      </c>
      <c r="F307" s="4">
        <f t="shared" si="13"/>
        <v>67315.013686103775</v>
      </c>
      <c r="G307" s="4">
        <f t="shared" si="14"/>
        <v>66406.198554239716</v>
      </c>
      <c r="H307" s="4">
        <v>100</v>
      </c>
    </row>
    <row r="308" spans="3:8" x14ac:dyDescent="0.25">
      <c r="C308" s="2">
        <v>40724</v>
      </c>
      <c r="D308" s="1">
        <v>1320.64</v>
      </c>
      <c r="E308" s="1">
        <f t="shared" si="12"/>
        <v>-1.8257508177222676E-2</v>
      </c>
      <c r="F308" s="4">
        <f t="shared" si="13"/>
        <v>66506.198554239716</v>
      </c>
      <c r="G308" s="4">
        <f t="shared" si="14"/>
        <v>65291.961090299686</v>
      </c>
      <c r="H308" s="4">
        <v>100</v>
      </c>
    </row>
    <row r="309" spans="3:8" x14ac:dyDescent="0.25">
      <c r="C309" s="2">
        <v>40753</v>
      </c>
      <c r="D309" s="1">
        <v>1292.28</v>
      </c>
      <c r="E309" s="1">
        <f t="shared" si="12"/>
        <v>-2.1474436636782262E-2</v>
      </c>
      <c r="F309" s="4">
        <f t="shared" si="13"/>
        <v>65391.961090299686</v>
      </c>
      <c r="G309" s="4">
        <f t="shared" si="14"/>
        <v>63987.705565311117</v>
      </c>
      <c r="H309" s="4">
        <v>100</v>
      </c>
    </row>
    <row r="310" spans="3:8" x14ac:dyDescent="0.25">
      <c r="C310" s="2">
        <v>40786</v>
      </c>
      <c r="D310" s="1">
        <v>1218.8900000000001</v>
      </c>
      <c r="E310" s="1">
        <f t="shared" si="12"/>
        <v>-5.679109790447881E-2</v>
      </c>
      <c r="F310" s="4">
        <f t="shared" si="13"/>
        <v>64087.705565311117</v>
      </c>
      <c r="G310" s="4">
        <f t="shared" si="14"/>
        <v>60448.094404078125</v>
      </c>
      <c r="H310" s="4">
        <v>100</v>
      </c>
    </row>
    <row r="311" spans="3:8" x14ac:dyDescent="0.25">
      <c r="C311" s="2">
        <v>40816</v>
      </c>
      <c r="D311" s="1">
        <v>1131.42</v>
      </c>
      <c r="E311" s="1">
        <f t="shared" si="12"/>
        <v>-7.1762012979021919E-2</v>
      </c>
      <c r="F311" s="4">
        <f t="shared" si="13"/>
        <v>60548.094404078125</v>
      </c>
      <c r="G311" s="4">
        <f t="shared" si="14"/>
        <v>56203.041267597626</v>
      </c>
      <c r="H311" s="4">
        <v>100</v>
      </c>
    </row>
    <row r="312" spans="3:8" x14ac:dyDescent="0.25">
      <c r="C312" s="2">
        <v>40847</v>
      </c>
      <c r="D312" s="1">
        <v>1253.3</v>
      </c>
      <c r="E312" s="1">
        <f t="shared" si="12"/>
        <v>0.10772303830584563</v>
      </c>
      <c r="F312" s="4">
        <f t="shared" si="13"/>
        <v>56303.041267597626</v>
      </c>
      <c r="G312" s="4">
        <f t="shared" si="14"/>
        <v>62368.175938802655</v>
      </c>
      <c r="H312" s="4">
        <v>100</v>
      </c>
    </row>
    <row r="313" spans="3:8" x14ac:dyDescent="0.25">
      <c r="C313" s="2">
        <v>40877</v>
      </c>
      <c r="D313" s="1">
        <v>1246.96</v>
      </c>
      <c r="E313" s="1">
        <f t="shared" si="12"/>
        <v>-5.0586451767333585E-3</v>
      </c>
      <c r="F313" s="4">
        <f t="shared" si="13"/>
        <v>62468.175938802655</v>
      </c>
      <c r="G313" s="4">
        <f t="shared" si="14"/>
        <v>62152.171601890499</v>
      </c>
      <c r="H313" s="4">
        <v>100</v>
      </c>
    </row>
    <row r="314" spans="3:8" x14ac:dyDescent="0.25">
      <c r="C314" s="2">
        <v>40907</v>
      </c>
      <c r="D314" s="1">
        <v>1257.5999999999999</v>
      </c>
      <c r="E314" s="1">
        <f t="shared" si="12"/>
        <v>8.5327516520176047E-3</v>
      </c>
      <c r="F314" s="4">
        <f t="shared" si="13"/>
        <v>62252.171601890499</v>
      </c>
      <c r="G314" s="4">
        <f t="shared" si="14"/>
        <v>62783.353921968206</v>
      </c>
      <c r="H314" s="4">
        <v>100</v>
      </c>
    </row>
    <row r="315" spans="3:8" x14ac:dyDescent="0.25">
      <c r="C315" s="2">
        <v>40939</v>
      </c>
      <c r="D315" s="1">
        <v>1312.41</v>
      </c>
      <c r="E315" s="1">
        <f t="shared" si="12"/>
        <v>4.3583015267175715E-2</v>
      </c>
      <c r="F315" s="4">
        <f t="shared" si="13"/>
        <v>62883.353921968206</v>
      </c>
      <c r="G315" s="4">
        <f t="shared" si="14"/>
        <v>65624.000096000556</v>
      </c>
      <c r="H315" s="4">
        <v>100</v>
      </c>
    </row>
    <row r="316" spans="3:8" x14ac:dyDescent="0.25">
      <c r="C316" s="2">
        <v>40968</v>
      </c>
      <c r="D316" s="1">
        <v>1365.68</v>
      </c>
      <c r="E316" s="1">
        <f t="shared" si="12"/>
        <v>4.0589449943234185E-2</v>
      </c>
      <c r="F316" s="4">
        <f t="shared" si="13"/>
        <v>65724.000096000556</v>
      </c>
      <c r="G316" s="4">
        <f t="shared" si="14"/>
        <v>68391.701107966292</v>
      </c>
      <c r="H316" s="4">
        <v>100</v>
      </c>
    </row>
    <row r="317" spans="3:8" x14ac:dyDescent="0.25">
      <c r="C317" s="2">
        <v>40998</v>
      </c>
      <c r="D317" s="1">
        <v>1408.47</v>
      </c>
      <c r="E317" s="1">
        <f t="shared" si="12"/>
        <v>3.1332376545017838E-2</v>
      </c>
      <c r="F317" s="4">
        <f t="shared" si="13"/>
        <v>68491.701107966292</v>
      </c>
      <c r="G317" s="4">
        <f t="shared" si="14"/>
        <v>70637.708877289901</v>
      </c>
      <c r="H317" s="4">
        <v>100</v>
      </c>
    </row>
    <row r="318" spans="3:8" x14ac:dyDescent="0.25">
      <c r="C318" s="2">
        <v>41029</v>
      </c>
      <c r="D318" s="1">
        <v>1397.91</v>
      </c>
      <c r="E318" s="1">
        <f t="shared" si="12"/>
        <v>-7.4974972842871664E-3</v>
      </c>
      <c r="F318" s="4">
        <f t="shared" si="13"/>
        <v>70737.708877289901</v>
      </c>
      <c r="G318" s="4">
        <f t="shared" si="14"/>
        <v>70207.353097085725</v>
      </c>
      <c r="H318" s="4">
        <v>100</v>
      </c>
    </row>
    <row r="319" spans="3:8" x14ac:dyDescent="0.25">
      <c r="C319" s="2">
        <v>41060</v>
      </c>
      <c r="D319" s="1">
        <v>1310.33</v>
      </c>
      <c r="E319" s="1">
        <f t="shared" si="12"/>
        <v>-6.2650671359386623E-2</v>
      </c>
      <c r="F319" s="4">
        <f t="shared" si="13"/>
        <v>70307.353097085725</v>
      </c>
      <c r="G319" s="4">
        <f t="shared" si="14"/>
        <v>65902.550224051854</v>
      </c>
      <c r="H319" s="4">
        <v>100</v>
      </c>
    </row>
    <row r="320" spans="3:8" x14ac:dyDescent="0.25">
      <c r="C320" s="2">
        <v>41089</v>
      </c>
      <c r="D320" s="1">
        <v>1362.16</v>
      </c>
      <c r="E320" s="1">
        <f t="shared" si="12"/>
        <v>3.955492127937249E-2</v>
      </c>
      <c r="F320" s="4">
        <f t="shared" si="13"/>
        <v>66002.550224051854</v>
      </c>
      <c r="G320" s="4">
        <f t="shared" si="14"/>
        <v>68613.275902402049</v>
      </c>
      <c r="H320" s="4">
        <v>100</v>
      </c>
    </row>
    <row r="321" spans="3:8" x14ac:dyDescent="0.25">
      <c r="C321" s="2">
        <v>41121</v>
      </c>
      <c r="D321" s="1">
        <v>1379.32</v>
      </c>
      <c r="E321" s="1">
        <f t="shared" si="12"/>
        <v>1.259763904387139E-2</v>
      </c>
      <c r="F321" s="4">
        <f t="shared" si="13"/>
        <v>68713.275902402049</v>
      </c>
      <c r="G321" s="4">
        <f t="shared" si="14"/>
        <v>69578.900949742456</v>
      </c>
      <c r="H321" s="4">
        <v>100</v>
      </c>
    </row>
    <row r="322" spans="3:8" x14ac:dyDescent="0.25">
      <c r="C322" s="2">
        <v>41152</v>
      </c>
      <c r="D322" s="1">
        <v>1406.58</v>
      </c>
      <c r="E322" s="1">
        <f t="shared" si="12"/>
        <v>1.9763361656468401E-2</v>
      </c>
      <c r="F322" s="4">
        <f t="shared" si="13"/>
        <v>69678.900949742456</v>
      </c>
      <c r="G322" s="4">
        <f t="shared" si="14"/>
        <v>71055.990269037444</v>
      </c>
      <c r="H322" s="4">
        <v>100</v>
      </c>
    </row>
    <row r="323" spans="3:8" x14ac:dyDescent="0.25">
      <c r="C323" s="2">
        <v>41180</v>
      </c>
      <c r="D323" s="1">
        <v>1440.67</v>
      </c>
      <c r="E323" s="1">
        <f t="shared" si="12"/>
        <v>2.4236090375236493E-2</v>
      </c>
      <c r="F323" s="4">
        <f t="shared" si="13"/>
        <v>71155.990269037444</v>
      </c>
      <c r="G323" s="4">
        <f t="shared" si="14"/>
        <v>72880.533279937285</v>
      </c>
      <c r="H323" s="4">
        <v>100</v>
      </c>
    </row>
    <row r="324" spans="3:8" x14ac:dyDescent="0.25">
      <c r="C324" s="2">
        <v>41213</v>
      </c>
      <c r="D324" s="1">
        <v>1412.16</v>
      </c>
      <c r="E324" s="1">
        <f t="shared" si="12"/>
        <v>-1.9789403541407811E-2</v>
      </c>
      <c r="F324" s="4">
        <f t="shared" si="13"/>
        <v>72980.533279937285</v>
      </c>
      <c r="G324" s="4">
        <f t="shared" si="14"/>
        <v>71536.292056193459</v>
      </c>
      <c r="H324" s="4">
        <v>100</v>
      </c>
    </row>
    <row r="325" spans="3:8" x14ac:dyDescent="0.25">
      <c r="C325" s="2">
        <v>41243</v>
      </c>
      <c r="D325" s="1">
        <v>1416.18</v>
      </c>
      <c r="E325" s="1">
        <f t="shared" si="12"/>
        <v>2.8467029231814961E-3</v>
      </c>
      <c r="F325" s="4">
        <f t="shared" si="13"/>
        <v>71636.292056193459</v>
      </c>
      <c r="G325" s="4">
        <f t="shared" si="14"/>
        <v>71840.21929819572</v>
      </c>
      <c r="H325" s="4">
        <v>100</v>
      </c>
    </row>
    <row r="326" spans="3:8" x14ac:dyDescent="0.25">
      <c r="C326" s="2">
        <v>41274</v>
      </c>
      <c r="D326" s="1">
        <v>1426.19</v>
      </c>
      <c r="E326" s="1">
        <f t="shared" si="12"/>
        <v>7.0683105254981645E-3</v>
      </c>
      <c r="F326" s="4">
        <f t="shared" si="13"/>
        <v>71940.21929819572</v>
      </c>
      <c r="G326" s="4">
        <f t="shared" si="14"/>
        <v>72448.715107467797</v>
      </c>
      <c r="H326" s="4">
        <v>100</v>
      </c>
    </row>
    <row r="327" spans="3:8" x14ac:dyDescent="0.25">
      <c r="C327" s="2">
        <v>41305</v>
      </c>
      <c r="D327" s="1">
        <v>1498.11</v>
      </c>
      <c r="E327" s="1">
        <f t="shared" si="12"/>
        <v>5.0428063581991069E-2</v>
      </c>
      <c r="F327" s="4">
        <f t="shared" si="13"/>
        <v>72548.715107467797</v>
      </c>
      <c r="G327" s="4">
        <f t="shared" si="14"/>
        <v>76207.20632569895</v>
      </c>
      <c r="H327" s="4">
        <v>100</v>
      </c>
    </row>
    <row r="328" spans="3:8" x14ac:dyDescent="0.25">
      <c r="C328" s="2">
        <v>41333</v>
      </c>
      <c r="D328" s="1">
        <v>1514.68</v>
      </c>
      <c r="E328" s="1">
        <f t="shared" si="12"/>
        <v>1.1060603026480141E-2</v>
      </c>
      <c r="F328" s="4">
        <f t="shared" si="13"/>
        <v>76307.20632569895</v>
      </c>
      <c r="G328" s="4">
        <f t="shared" si="14"/>
        <v>77151.210042927225</v>
      </c>
      <c r="H328" s="4">
        <v>100</v>
      </c>
    </row>
    <row r="329" spans="3:8" x14ac:dyDescent="0.25">
      <c r="C329" s="2">
        <v>41361</v>
      </c>
      <c r="D329" s="1">
        <v>1569.19</v>
      </c>
      <c r="E329" s="1">
        <f t="shared" si="12"/>
        <v>3.5987799403174259E-2</v>
      </c>
      <c r="F329" s="4">
        <f t="shared" si="13"/>
        <v>77251.210042927225</v>
      </c>
      <c r="G329" s="4">
        <f t="shared" si="14"/>
        <v>80031.31109360457</v>
      </c>
      <c r="H329" s="4">
        <v>100</v>
      </c>
    </row>
    <row r="330" spans="3:8" x14ac:dyDescent="0.25">
      <c r="C330" s="2">
        <v>41394</v>
      </c>
      <c r="D330" s="1">
        <v>1597.57</v>
      </c>
      <c r="E330" s="1">
        <f t="shared" ref="E330:E357" si="15">(D330-D329)/D329</f>
        <v>1.8085763992887974E-2</v>
      </c>
      <c r="F330" s="4">
        <f t="shared" si="13"/>
        <v>80131.31109360457</v>
      </c>
      <c r="G330" s="4">
        <f t="shared" si="14"/>
        <v>81580.547074484188</v>
      </c>
      <c r="H330" s="4">
        <v>100</v>
      </c>
    </row>
    <row r="331" spans="3:8" x14ac:dyDescent="0.25">
      <c r="C331" s="2">
        <v>41425</v>
      </c>
      <c r="D331" s="1">
        <v>1630.74</v>
      </c>
      <c r="E331" s="1">
        <f t="shared" si="15"/>
        <v>2.0762783477406357E-2</v>
      </c>
      <c r="F331" s="4">
        <f t="shared" si="13"/>
        <v>81680.547074484188</v>
      </c>
      <c r="G331" s="4">
        <f t="shared" si="14"/>
        <v>83376.462587707807</v>
      </c>
      <c r="H331" s="4">
        <v>100</v>
      </c>
    </row>
    <row r="332" spans="3:8" x14ac:dyDescent="0.25">
      <c r="C332" s="2">
        <v>41453</v>
      </c>
      <c r="D332" s="1">
        <v>1606.28</v>
      </c>
      <c r="E332" s="1">
        <f t="shared" si="15"/>
        <v>-1.4999325459607317E-2</v>
      </c>
      <c r="F332" s="4">
        <f t="shared" ref="F332:F357" si="16">G331+$E$3</f>
        <v>83476.462587707807</v>
      </c>
      <c r="G332" s="4">
        <f t="shared" ref="G332:G357" si="17">F332*(1+E332)</f>
        <v>82224.371957138035</v>
      </c>
      <c r="H332" s="4">
        <v>100</v>
      </c>
    </row>
    <row r="333" spans="3:8" x14ac:dyDescent="0.25">
      <c r="C333" s="2">
        <v>41486</v>
      </c>
      <c r="D333" s="1">
        <v>1685.73</v>
      </c>
      <c r="E333" s="1">
        <f t="shared" si="15"/>
        <v>4.9462111213487092E-2</v>
      </c>
      <c r="F333" s="4">
        <f t="shared" si="16"/>
        <v>82324.371957138035</v>
      </c>
      <c r="G333" s="4">
        <f t="shared" si="17"/>
        <v>86396.309198462463</v>
      </c>
      <c r="H333" s="4">
        <v>100</v>
      </c>
    </row>
    <row r="334" spans="3:8" x14ac:dyDescent="0.25">
      <c r="C334" s="2">
        <v>41516</v>
      </c>
      <c r="D334" s="1">
        <v>1632.97</v>
      </c>
      <c r="E334" s="1">
        <f t="shared" si="15"/>
        <v>-3.1298013323604608E-2</v>
      </c>
      <c r="F334" s="4">
        <f t="shared" si="16"/>
        <v>86496.309198462463</v>
      </c>
      <c r="G334" s="4">
        <f t="shared" si="17"/>
        <v>83789.146560726367</v>
      </c>
      <c r="H334" s="4">
        <v>100</v>
      </c>
    </row>
    <row r="335" spans="3:8" x14ac:dyDescent="0.25">
      <c r="C335" s="2">
        <v>41547</v>
      </c>
      <c r="D335" s="1">
        <v>1681.55</v>
      </c>
      <c r="E335" s="1">
        <f t="shared" si="15"/>
        <v>2.9749474883188257E-2</v>
      </c>
      <c r="F335" s="4">
        <f t="shared" si="16"/>
        <v>83889.146560726367</v>
      </c>
      <c r="G335" s="4">
        <f t="shared" si="17"/>
        <v>86384.8046193068</v>
      </c>
      <c r="H335" s="4">
        <v>100</v>
      </c>
    </row>
    <row r="336" spans="3:8" x14ac:dyDescent="0.25">
      <c r="C336" s="2">
        <v>41578</v>
      </c>
      <c r="D336" s="1">
        <v>1756.54</v>
      </c>
      <c r="E336" s="1">
        <f t="shared" si="15"/>
        <v>4.4595759864410819E-2</v>
      </c>
      <c r="F336" s="4">
        <f t="shared" si="16"/>
        <v>86484.8046193068</v>
      </c>
      <c r="G336" s="4">
        <f t="shared" si="17"/>
        <v>90341.660198029902</v>
      </c>
      <c r="H336" s="4">
        <v>100</v>
      </c>
    </row>
    <row r="337" spans="3:8" x14ac:dyDescent="0.25">
      <c r="C337" s="2">
        <v>41607</v>
      </c>
      <c r="D337" s="1">
        <v>1805.81</v>
      </c>
      <c r="E337" s="1">
        <f t="shared" si="15"/>
        <v>2.804946087194142E-2</v>
      </c>
      <c r="F337" s="4">
        <f t="shared" si="16"/>
        <v>90441.660198029902</v>
      </c>
      <c r="G337" s="4">
        <f t="shared" si="17"/>
        <v>92978.500006947972</v>
      </c>
      <c r="H337" s="4">
        <v>100</v>
      </c>
    </row>
    <row r="338" spans="3:8" x14ac:dyDescent="0.25">
      <c r="C338" s="2">
        <v>41639</v>
      </c>
      <c r="D338" s="1">
        <v>1848.36</v>
      </c>
      <c r="E338" s="1">
        <f t="shared" si="15"/>
        <v>2.3562833299184276E-2</v>
      </c>
      <c r="F338" s="4">
        <f t="shared" si="16"/>
        <v>93078.500006947972</v>
      </c>
      <c r="G338" s="4">
        <f t="shared" si="17"/>
        <v>95271.693186349803</v>
      </c>
      <c r="H338" s="4">
        <v>100</v>
      </c>
    </row>
    <row r="339" spans="3:8" x14ac:dyDescent="0.25">
      <c r="C339" s="2">
        <v>41670</v>
      </c>
      <c r="D339" s="1">
        <v>1782.59</v>
      </c>
      <c r="E339" s="1">
        <f t="shared" si="15"/>
        <v>-3.5582895107013776E-2</v>
      </c>
      <c r="F339" s="4">
        <f t="shared" si="16"/>
        <v>95371.693186349803</v>
      </c>
      <c r="G339" s="4">
        <f t="shared" si="17"/>
        <v>91978.092231521616</v>
      </c>
      <c r="H339" s="4">
        <v>100</v>
      </c>
    </row>
    <row r="340" spans="3:8" x14ac:dyDescent="0.25">
      <c r="C340" s="2">
        <v>41698</v>
      </c>
      <c r="D340" s="1">
        <v>1859.45</v>
      </c>
      <c r="E340" s="1">
        <f t="shared" si="15"/>
        <v>4.3117037568930677E-2</v>
      </c>
      <c r="F340" s="4">
        <f t="shared" si="16"/>
        <v>92078.092231521616</v>
      </c>
      <c r="G340" s="4">
        <f t="shared" si="17"/>
        <v>96048.226793543596</v>
      </c>
      <c r="H340" s="4">
        <v>100</v>
      </c>
    </row>
    <row r="341" spans="3:8" x14ac:dyDescent="0.25">
      <c r="C341" s="2">
        <v>41729</v>
      </c>
      <c r="D341" s="1">
        <v>1872.34</v>
      </c>
      <c r="E341" s="1">
        <f t="shared" si="15"/>
        <v>6.9321573583585854E-3</v>
      </c>
      <c r="F341" s="4">
        <f t="shared" si="16"/>
        <v>96148.226793543596</v>
      </c>
      <c r="G341" s="4">
        <f t="shared" si="17"/>
        <v>96814.741431403585</v>
      </c>
      <c r="H341" s="4">
        <v>100</v>
      </c>
    </row>
    <row r="342" spans="3:8" x14ac:dyDescent="0.25">
      <c r="C342" s="2">
        <v>41759</v>
      </c>
      <c r="D342" s="1">
        <v>1883.95</v>
      </c>
      <c r="E342" s="1">
        <f t="shared" si="15"/>
        <v>6.2007968638175372E-3</v>
      </c>
      <c r="F342" s="4">
        <f t="shared" si="16"/>
        <v>96914.741431403585</v>
      </c>
      <c r="G342" s="4">
        <f t="shared" si="17"/>
        <v>97515.690056129126</v>
      </c>
      <c r="H342" s="4">
        <v>100</v>
      </c>
    </row>
    <row r="343" spans="3:8" x14ac:dyDescent="0.25">
      <c r="C343" s="2">
        <v>41789</v>
      </c>
      <c r="D343" s="1">
        <v>1923.57</v>
      </c>
      <c r="E343" s="1">
        <f t="shared" si="15"/>
        <v>2.1030282120013743E-2</v>
      </c>
      <c r="F343" s="4">
        <f t="shared" si="16"/>
        <v>97615.690056129126</v>
      </c>
      <c r="G343" s="4">
        <f t="shared" si="17"/>
        <v>99668.575557349337</v>
      </c>
      <c r="H343" s="4">
        <v>100</v>
      </c>
    </row>
    <row r="344" spans="3:8" x14ac:dyDescent="0.25">
      <c r="C344" s="2">
        <v>41820</v>
      </c>
      <c r="D344" s="1">
        <v>1960.23</v>
      </c>
      <c r="E344" s="1">
        <f t="shared" si="15"/>
        <v>1.9058313448431865E-2</v>
      </c>
      <c r="F344" s="4">
        <f t="shared" si="16"/>
        <v>99768.575557349337</v>
      </c>
      <c r="G344" s="4">
        <f t="shared" si="17"/>
        <v>101669.99634262486</v>
      </c>
      <c r="H344" s="4">
        <v>100</v>
      </c>
    </row>
    <row r="345" spans="3:8" x14ac:dyDescent="0.25">
      <c r="C345" s="2">
        <v>41851</v>
      </c>
      <c r="D345" s="1">
        <v>1930.67</v>
      </c>
      <c r="E345" s="1">
        <f t="shared" si="15"/>
        <v>-1.5079863077291922E-2</v>
      </c>
      <c r="F345" s="4">
        <f t="shared" si="16"/>
        <v>101769.99634262486</v>
      </c>
      <c r="G345" s="4">
        <f t="shared" si="17"/>
        <v>100235.31873240157</v>
      </c>
      <c r="H345" s="4">
        <v>100</v>
      </c>
    </row>
    <row r="346" spans="3:8" x14ac:dyDescent="0.25">
      <c r="C346" s="2">
        <v>41880</v>
      </c>
      <c r="D346" s="1">
        <v>2003.37</v>
      </c>
      <c r="E346" s="1">
        <f t="shared" si="15"/>
        <v>3.7655321727690289E-2</v>
      </c>
      <c r="F346" s="4">
        <f t="shared" si="16"/>
        <v>100335.31873240157</v>
      </c>
      <c r="G346" s="4">
        <f t="shared" si="17"/>
        <v>104113.47743992051</v>
      </c>
      <c r="H346" s="4">
        <v>100</v>
      </c>
    </row>
    <row r="347" spans="3:8" x14ac:dyDescent="0.25">
      <c r="C347" s="2">
        <v>41912</v>
      </c>
      <c r="D347" s="1">
        <v>1972.29</v>
      </c>
      <c r="E347" s="1">
        <f t="shared" si="15"/>
        <v>-1.5513859147336702E-2</v>
      </c>
      <c r="F347" s="4">
        <f t="shared" si="16"/>
        <v>104213.47743992051</v>
      </c>
      <c r="G347" s="4">
        <f t="shared" si="17"/>
        <v>102596.72422966342</v>
      </c>
      <c r="H347" s="4">
        <v>100</v>
      </c>
    </row>
    <row r="348" spans="3:8" x14ac:dyDescent="0.25">
      <c r="C348" s="2">
        <v>41943</v>
      </c>
      <c r="D348" s="1">
        <v>2018.05</v>
      </c>
      <c r="E348" s="1">
        <f t="shared" si="15"/>
        <v>2.3201456175308902E-2</v>
      </c>
      <c r="F348" s="4">
        <f t="shared" si="16"/>
        <v>102696.72422966342</v>
      </c>
      <c r="G348" s="4">
        <f t="shared" si="17"/>
        <v>105079.43777622574</v>
      </c>
      <c r="H348" s="4">
        <v>100</v>
      </c>
    </row>
    <row r="349" spans="3:8" x14ac:dyDescent="0.25">
      <c r="C349" s="2">
        <v>41971</v>
      </c>
      <c r="D349" s="1">
        <v>2067.56</v>
      </c>
      <c r="E349" s="1">
        <f t="shared" si="15"/>
        <v>2.4533584400782932E-2</v>
      </c>
      <c r="F349" s="4">
        <f t="shared" si="16"/>
        <v>105179.43777622574</v>
      </c>
      <c r="G349" s="4">
        <f t="shared" si="17"/>
        <v>107759.86639013568</v>
      </c>
      <c r="H349" s="4">
        <v>100</v>
      </c>
    </row>
    <row r="350" spans="3:8" x14ac:dyDescent="0.25">
      <c r="C350" s="2">
        <v>42004</v>
      </c>
      <c r="D350" s="1">
        <v>2058.9</v>
      </c>
      <c r="E350" s="1">
        <f t="shared" si="15"/>
        <v>-4.1885120625277401E-3</v>
      </c>
      <c r="F350" s="4">
        <f t="shared" si="16"/>
        <v>107859.86639013568</v>
      </c>
      <c r="G350" s="4">
        <f t="shared" si="17"/>
        <v>107408.09403869796</v>
      </c>
      <c r="H350" s="4">
        <v>100</v>
      </c>
    </row>
    <row r="351" spans="3:8" x14ac:dyDescent="0.25">
      <c r="C351" s="2">
        <v>42034</v>
      </c>
      <c r="D351" s="1">
        <v>1994.99</v>
      </c>
      <c r="E351" s="1">
        <f t="shared" si="15"/>
        <v>-3.1040847054252307E-2</v>
      </c>
      <c r="F351" s="4">
        <f t="shared" si="16"/>
        <v>107508.09403869796</v>
      </c>
      <c r="G351" s="4">
        <f t="shared" si="17"/>
        <v>104170.95173454857</v>
      </c>
      <c r="H351" s="4">
        <v>100</v>
      </c>
    </row>
    <row r="352" spans="3:8" x14ac:dyDescent="0.25">
      <c r="C352" s="2">
        <v>42062</v>
      </c>
      <c r="D352" s="1">
        <v>2104.5</v>
      </c>
      <c r="E352" s="1">
        <f t="shared" si="15"/>
        <v>5.4892505726845744E-2</v>
      </c>
      <c r="F352" s="4">
        <f t="shared" si="16"/>
        <v>104270.95173454857</v>
      </c>
      <c r="G352" s="4">
        <f t="shared" si="17"/>
        <v>109994.64554978092</v>
      </c>
      <c r="H352" s="4">
        <v>100</v>
      </c>
    </row>
    <row r="353" spans="3:8" x14ac:dyDescent="0.25">
      <c r="C353" s="2">
        <v>42094</v>
      </c>
      <c r="D353" s="1">
        <v>2067.89</v>
      </c>
      <c r="E353" s="1">
        <f t="shared" si="15"/>
        <v>-1.7396056070325554E-2</v>
      </c>
      <c r="F353" s="4">
        <f t="shared" si="16"/>
        <v>110094.64554978092</v>
      </c>
      <c r="G353" s="4">
        <f t="shared" si="17"/>
        <v>108179.43292275432</v>
      </c>
      <c r="H353" s="4">
        <v>100</v>
      </c>
    </row>
    <row r="354" spans="3:8" x14ac:dyDescent="0.25">
      <c r="C354" s="2">
        <v>42124</v>
      </c>
      <c r="D354" s="1">
        <v>2085.5100000000002</v>
      </c>
      <c r="E354" s="1">
        <f t="shared" si="15"/>
        <v>8.5207627098154871E-3</v>
      </c>
      <c r="F354" s="4">
        <f t="shared" si="16"/>
        <v>108279.43292275432</v>
      </c>
      <c r="G354" s="4">
        <f t="shared" si="17"/>
        <v>109202.05627704249</v>
      </c>
      <c r="H354" s="4">
        <v>100</v>
      </c>
    </row>
    <row r="355" spans="3:8" x14ac:dyDescent="0.25">
      <c r="C355" s="2">
        <v>42153</v>
      </c>
      <c r="D355" s="1">
        <v>2107.39</v>
      </c>
      <c r="E355" s="1">
        <f t="shared" si="15"/>
        <v>1.0491438545008008E-2</v>
      </c>
      <c r="F355" s="4">
        <f t="shared" si="16"/>
        <v>109302.05627704249</v>
      </c>
      <c r="G355" s="4">
        <f t="shared" si="17"/>
        <v>110448.7920833161</v>
      </c>
      <c r="H355" s="4">
        <v>100</v>
      </c>
    </row>
    <row r="356" spans="3:8" x14ac:dyDescent="0.25">
      <c r="C356" s="2">
        <v>42185</v>
      </c>
      <c r="D356" s="1">
        <v>2063.11</v>
      </c>
      <c r="E356" s="1">
        <f t="shared" si="15"/>
        <v>-2.1011772856471631E-2</v>
      </c>
      <c r="F356" s="4">
        <f t="shared" si="16"/>
        <v>110548.7920833161</v>
      </c>
      <c r="G356" s="4">
        <f t="shared" si="17"/>
        <v>108225.96597450416</v>
      </c>
      <c r="H356" s="4">
        <v>100</v>
      </c>
    </row>
    <row r="357" spans="3:8" x14ac:dyDescent="0.25">
      <c r="C357" s="2">
        <v>42216</v>
      </c>
      <c r="D357" s="1">
        <v>2103.84</v>
      </c>
      <c r="E357" s="1">
        <f t="shared" si="15"/>
        <v>1.9742039930008587E-2</v>
      </c>
      <c r="F357" s="4">
        <f t="shared" si="16"/>
        <v>108325.96597450416</v>
      </c>
      <c r="G357" s="4">
        <f t="shared" si="17"/>
        <v>110464.54152022957</v>
      </c>
      <c r="H357" s="4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Sheet2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2016-03-17T00:12:37Z</dcterms:created>
  <dcterms:modified xsi:type="dcterms:W3CDTF">2016-03-29T19:21:25Z</dcterms:modified>
</cp:coreProperties>
</file>