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ston\Documents\videos\"/>
    </mc:Choice>
  </mc:AlternateContent>
  <bookViews>
    <workbookView xWindow="0" yWindow="0" windowWidth="20490" windowHeight="8310"/>
  </bookViews>
  <sheets>
    <sheet name="Sheet1" sheetId="1" r:id="rId1"/>
  </sheets>
  <definedNames>
    <definedName name="constant">Sheet1!$B$5</definedName>
    <definedName name="Regular_elasticity">Sheet1!$B$6</definedName>
    <definedName name="solver_adj" localSheetId="0" hidden="1">Sheet1!$B$5:$B$7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Sheet1!$B$6</definedName>
    <definedName name="solver_lhs2" localSheetId="0" hidden="1">Sheet1!$B$6</definedName>
    <definedName name="solver_lhs3" localSheetId="0" hidden="1">Sheet1!$B$7</definedName>
    <definedName name="solver_lhs4" localSheetId="0" hidden="1">Sheet1!$B$7</definedName>
    <definedName name="solver_lhs5" localSheetId="0" hidden="1">Sheet1!$B$5</definedName>
    <definedName name="solver_lhs6" localSheetId="0" hidden="1">Sheet1!$B$5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1</definedName>
    <definedName name="solver_neg" localSheetId="0" hidden="1">1</definedName>
    <definedName name="solver_nod" localSheetId="0" hidden="1">2147483647</definedName>
    <definedName name="solver_num" localSheetId="0" hidden="1">6</definedName>
    <definedName name="solver_nwt" localSheetId="0" hidden="1">1</definedName>
    <definedName name="solver_opt" localSheetId="0" hidden="1">Sheet1!$M$8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el3" localSheetId="0" hidden="1">1</definedName>
    <definedName name="solver_rel4" localSheetId="0" hidden="1">3</definedName>
    <definedName name="solver_rel5" localSheetId="0" hidden="1">1</definedName>
    <definedName name="solver_rel6" localSheetId="0" hidden="1">3</definedName>
    <definedName name="solver_rhs1" localSheetId="0" hidden="1">0</definedName>
    <definedName name="solver_rhs2" localSheetId="0" hidden="1">-10</definedName>
    <definedName name="solver_rhs3" localSheetId="0" hidden="1">2</definedName>
    <definedName name="solver_rhs4" localSheetId="0" hidden="1">0</definedName>
    <definedName name="solver_rhs5" localSheetId="0" hidden="1">5000</definedName>
    <definedName name="solver_rhs6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  <definedName name="Specialty_cross_elasticity">Sheet1!$B$7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10" i="1"/>
  <c r="M10" i="1" s="1"/>
  <c r="M8" i="1" l="1"/>
</calcChain>
</file>

<file path=xl/sharedStrings.xml><?xml version="1.0" encoding="utf-8"?>
<sst xmlns="http://schemas.openxmlformats.org/spreadsheetml/2006/main" count="15" uniqueCount="14">
  <si>
    <t>Regular</t>
  </si>
  <si>
    <t>Day</t>
  </si>
  <si>
    <t>Regular Price</t>
  </si>
  <si>
    <t>Specialty Price</t>
  </si>
  <si>
    <t>Regular Demand</t>
  </si>
  <si>
    <t>Specialty cross elasticity</t>
  </si>
  <si>
    <t>Regular elasticity</t>
  </si>
  <si>
    <t>constant</t>
  </si>
  <si>
    <t>Prediction</t>
  </si>
  <si>
    <t>Squared Error</t>
  </si>
  <si>
    <t>SSE</t>
  </si>
  <si>
    <t>Estimating Elasticities</t>
  </si>
  <si>
    <r>
      <t>Demand=Constant*(Regular Price)</t>
    </r>
    <r>
      <rPr>
        <b/>
        <vertAlign val="superscript"/>
        <sz val="11"/>
        <color theme="1"/>
        <rFont val="Calibri"/>
        <family val="2"/>
        <scheme val="minor"/>
      </rPr>
      <t>regular elasticity</t>
    </r>
    <r>
      <rPr>
        <b/>
        <sz val="11"/>
        <color theme="1"/>
        <rFont val="Calibri"/>
        <family val="2"/>
        <scheme val="minor"/>
      </rPr>
      <t>*(Specialty Price)</t>
    </r>
    <r>
      <rPr>
        <b/>
        <vertAlign val="superscript"/>
        <sz val="11"/>
        <color theme="1"/>
        <rFont val="Calibri"/>
        <family val="2"/>
        <scheme val="minor"/>
      </rPr>
      <t>specialty cross elasticity</t>
    </r>
  </si>
  <si>
    <t>GREG Multistart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</si>
</sst>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164" fontId="1" fillId="0" borderId="0" xfId="0" applyNumberFormat="1" applyFont="1"/>
    <xf numFmtId="0" fontId="3" fillId="0" borderId="0" xfId="0" applyFont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topLeftCell="A3" workbookViewId="0">
      <selection activeCell="F15" sqref="F15"/>
    </sheetView>
  </sheetViews>
  <sheetFormatPr defaultRowHeight="15" x14ac:dyDescent="0.25"/>
  <cols>
    <col min="1" max="1" width="24.85546875" style="1" customWidth="1"/>
    <col min="2" max="8" width="9.140625" style="1"/>
    <col min="9" max="9" width="14.85546875" style="1" customWidth="1"/>
    <col min="10" max="10" width="21.28515625" style="1" customWidth="1"/>
    <col min="11" max="11" width="18.7109375" style="1" customWidth="1"/>
    <col min="12" max="12" width="10.28515625" style="1" customWidth="1"/>
    <col min="13" max="16384" width="9.140625" style="1"/>
  </cols>
  <sheetData>
    <row r="1" spans="1:15" x14ac:dyDescent="0.25">
      <c r="F1" s="1" t="s">
        <v>11</v>
      </c>
    </row>
    <row r="2" spans="1:15" x14ac:dyDescent="0.25">
      <c r="I2" s="1" t="s">
        <v>13</v>
      </c>
    </row>
    <row r="4" spans="1:15" x14ac:dyDescent="0.25">
      <c r="H4" s="1" t="s">
        <v>0</v>
      </c>
      <c r="J4" s="1" t="s">
        <v>0</v>
      </c>
    </row>
    <row r="5" spans="1:15" ht="17.25" x14ac:dyDescent="0.25">
      <c r="A5" s="1" t="s">
        <v>7</v>
      </c>
      <c r="B5" s="5">
        <v>1002.3386485773358</v>
      </c>
      <c r="H5" s="2">
        <v>-2</v>
      </c>
      <c r="J5" s="2" t="s">
        <v>12</v>
      </c>
      <c r="K5" s="2"/>
      <c r="L5" s="2"/>
      <c r="M5" s="2"/>
      <c r="N5" s="2"/>
      <c r="O5" s="2"/>
    </row>
    <row r="6" spans="1:15" x14ac:dyDescent="0.25">
      <c r="A6" s="1" t="s">
        <v>6</v>
      </c>
      <c r="B6" s="5">
        <v>-1.9951651353718998</v>
      </c>
      <c r="H6" s="3">
        <v>0.2</v>
      </c>
    </row>
    <row r="7" spans="1:15" x14ac:dyDescent="0.25">
      <c r="A7" s="1" t="s">
        <v>5</v>
      </c>
      <c r="B7" s="5">
        <v>0.19430504113483299</v>
      </c>
      <c r="M7" s="1" t="s">
        <v>10</v>
      </c>
    </row>
    <row r="8" spans="1:15" x14ac:dyDescent="0.25">
      <c r="M8" s="5">
        <f>SUM(M10:M59)</f>
        <v>3.4424370994689473</v>
      </c>
    </row>
    <row r="9" spans="1:15" x14ac:dyDescent="0.25">
      <c r="H9" s="1" t="s">
        <v>1</v>
      </c>
      <c r="I9" s="1" t="s">
        <v>2</v>
      </c>
      <c r="J9" s="1" t="s">
        <v>3</v>
      </c>
      <c r="K9" s="1" t="s">
        <v>4</v>
      </c>
      <c r="L9" s="1" t="s">
        <v>8</v>
      </c>
      <c r="M9" s="1" t="s">
        <v>9</v>
      </c>
    </row>
    <row r="10" spans="1:15" x14ac:dyDescent="0.25">
      <c r="H10" s="1">
        <v>1</v>
      </c>
      <c r="I10" s="4">
        <v>2.33</v>
      </c>
      <c r="J10" s="4">
        <v>3.26</v>
      </c>
      <c r="K10" s="1">
        <v>233</v>
      </c>
      <c r="L10" s="6">
        <f>constant*(I10^Regular_elasticity)*(J10^Specialty_cross_elasticity)</f>
        <v>233.23811205648076</v>
      </c>
      <c r="M10" s="1">
        <f>(K10-L10)^2</f>
        <v>5.669735144149609E-2</v>
      </c>
    </row>
    <row r="11" spans="1:15" x14ac:dyDescent="0.25">
      <c r="H11" s="1">
        <v>2</v>
      </c>
      <c r="I11" s="4">
        <v>2.61</v>
      </c>
      <c r="J11" s="4">
        <v>3.65</v>
      </c>
      <c r="K11" s="1">
        <v>190</v>
      </c>
      <c r="L11" s="6">
        <f>constant*(I11^Regular_elasticity)*(J11^Specialty_cross_elasticity)</f>
        <v>190.10966664490985</v>
      </c>
      <c r="M11" s="1">
        <f t="shared" ref="M11:M59" si="0">(K11-L11)^2</f>
        <v>1.2026773005783278E-2</v>
      </c>
    </row>
    <row r="12" spans="1:15" x14ac:dyDescent="0.25">
      <c r="H12" s="1">
        <v>3</v>
      </c>
      <c r="I12" s="4">
        <v>3.17</v>
      </c>
      <c r="J12" s="4">
        <v>3.49</v>
      </c>
      <c r="K12" s="1">
        <v>128</v>
      </c>
      <c r="L12" s="6">
        <f>constant*(I12^Regular_elasticity)*(J12^Specialty_cross_elasticity)</f>
        <v>127.87693622643428</v>
      </c>
      <c r="M12" s="1">
        <f t="shared" si="0"/>
        <v>1.5144692364234385E-2</v>
      </c>
    </row>
    <row r="13" spans="1:15" x14ac:dyDescent="0.25">
      <c r="H13" s="1">
        <v>4</v>
      </c>
      <c r="I13" s="4">
        <v>3.47</v>
      </c>
      <c r="J13" s="4">
        <v>4.51</v>
      </c>
      <c r="K13" s="1">
        <v>112</v>
      </c>
      <c r="L13" s="6">
        <f>constant*(I13^Regular_elasticity)*(J13^Specialty_cross_elasticity)</f>
        <v>112.22193338206766</v>
      </c>
      <c r="M13" s="1">
        <f t="shared" si="0"/>
        <v>4.9254426075990392E-2</v>
      </c>
    </row>
    <row r="14" spans="1:15" x14ac:dyDescent="0.25">
      <c r="H14" s="1">
        <v>5</v>
      </c>
      <c r="I14" s="4">
        <v>2.14</v>
      </c>
      <c r="J14" s="4">
        <v>2.57</v>
      </c>
      <c r="K14" s="1">
        <v>264</v>
      </c>
      <c r="L14" s="6">
        <f>constant*(I14^Regular_elasticity)*(J14^Specialty_cross_elasticity)</f>
        <v>263.89824858237262</v>
      </c>
      <c r="M14" s="1">
        <f t="shared" si="0"/>
        <v>1.0353350989182207E-2</v>
      </c>
    </row>
    <row r="15" spans="1:15" x14ac:dyDescent="0.25">
      <c r="H15" s="1">
        <v>6</v>
      </c>
      <c r="I15" s="4">
        <v>2.25</v>
      </c>
      <c r="J15" s="4">
        <v>2.93</v>
      </c>
      <c r="K15" s="1">
        <v>245</v>
      </c>
      <c r="L15" s="6">
        <f>constant*(I15^Regular_elasticity)*(J15^Specialty_cross_elasticity)</f>
        <v>244.94406848624081</v>
      </c>
      <c r="M15" s="1">
        <f t="shared" si="0"/>
        <v>3.1283342313945632E-3</v>
      </c>
    </row>
    <row r="16" spans="1:15" x14ac:dyDescent="0.25">
      <c r="H16" s="1">
        <v>7</v>
      </c>
      <c r="I16" s="4">
        <v>2.88</v>
      </c>
      <c r="J16" s="4">
        <v>3.17</v>
      </c>
      <c r="K16" s="1">
        <v>152</v>
      </c>
      <c r="L16" s="6">
        <f>constant*(I16^Regular_elasticity)*(J16^Specialty_cross_elasticity)</f>
        <v>151.98787461609635</v>
      </c>
      <c r="M16" s="1">
        <f t="shared" si="0"/>
        <v>1.4702493481092492E-4</v>
      </c>
    </row>
    <row r="17" spans="8:13" x14ac:dyDescent="0.25">
      <c r="H17" s="1">
        <v>8</v>
      </c>
      <c r="I17" s="4">
        <v>3.06</v>
      </c>
      <c r="J17" s="4">
        <v>3.37</v>
      </c>
      <c r="K17" s="1">
        <v>136</v>
      </c>
      <c r="L17" s="6">
        <f>constant*(I17^Regular_elasticity)*(J17^Specialty_cross_elasticity)</f>
        <v>136.28283846140266</v>
      </c>
      <c r="M17" s="1">
        <f t="shared" si="0"/>
        <v>7.9997595248625E-2</v>
      </c>
    </row>
    <row r="18" spans="8:13" x14ac:dyDescent="0.25">
      <c r="H18" s="1">
        <v>9</v>
      </c>
      <c r="I18" s="4">
        <v>2.0099999999999998</v>
      </c>
      <c r="J18" s="4">
        <v>2.21</v>
      </c>
      <c r="K18" s="1">
        <v>290</v>
      </c>
      <c r="L18" s="6">
        <f>constant*(I18^Regular_elasticity)*(J18^Specialty_cross_elasticity)</f>
        <v>290.40589526910156</v>
      </c>
      <c r="M18" s="1">
        <f t="shared" si="0"/>
        <v>0.16475096947903053</v>
      </c>
    </row>
    <row r="19" spans="8:13" x14ac:dyDescent="0.25">
      <c r="H19" s="1">
        <v>10</v>
      </c>
      <c r="I19" s="4">
        <v>3.18</v>
      </c>
      <c r="J19" s="4">
        <v>3.82</v>
      </c>
      <c r="K19" s="1">
        <v>129</v>
      </c>
      <c r="L19" s="6">
        <f>constant*(I19^Regular_elasticity)*(J19^Specialty_cross_elasticity)</f>
        <v>129.32641807947044</v>
      </c>
      <c r="M19" s="1">
        <f t="shared" si="0"/>
        <v>0.10654876260517243</v>
      </c>
    </row>
    <row r="20" spans="8:13" x14ac:dyDescent="0.25">
      <c r="H20" s="1">
        <v>11</v>
      </c>
      <c r="I20" s="4">
        <v>3.08</v>
      </c>
      <c r="J20" s="4">
        <v>3.7</v>
      </c>
      <c r="K20" s="1">
        <v>137</v>
      </c>
      <c r="L20" s="6">
        <f>constant*(I20^Regular_elasticity)*(J20^Specialty_cross_elasticity)</f>
        <v>136.98707082900862</v>
      </c>
      <c r="M20" s="1">
        <f t="shared" si="0"/>
        <v>1.6716346252445468E-4</v>
      </c>
    </row>
    <row r="21" spans="8:13" x14ac:dyDescent="0.25">
      <c r="H21" s="1">
        <v>12</v>
      </c>
      <c r="I21" s="4">
        <v>3.43</v>
      </c>
      <c r="J21" s="4">
        <v>4.12</v>
      </c>
      <c r="K21" s="1">
        <v>113</v>
      </c>
      <c r="L21" s="6">
        <f>constant*(I21^Regular_elasticity)*(J21^Specialty_cross_elasticity)</f>
        <v>112.84749935232114</v>
      </c>
      <c r="M21" s="1">
        <f t="shared" si="0"/>
        <v>2.3256447542472792E-2</v>
      </c>
    </row>
    <row r="22" spans="8:13" x14ac:dyDescent="0.25">
      <c r="H22" s="1">
        <v>13</v>
      </c>
      <c r="I22" s="4">
        <v>2.16</v>
      </c>
      <c r="J22" s="4">
        <v>3.02</v>
      </c>
      <c r="K22" s="1">
        <v>267</v>
      </c>
      <c r="L22" s="6">
        <f>constant*(I22^Regular_elasticity)*(J22^Specialty_cross_elasticity)</f>
        <v>267.29558256400355</v>
      </c>
      <c r="M22" s="1">
        <f t="shared" si="0"/>
        <v>8.7369052142914364E-2</v>
      </c>
    </row>
    <row r="23" spans="8:13" x14ac:dyDescent="0.25">
      <c r="H23" s="1">
        <v>14</v>
      </c>
      <c r="I23" s="4">
        <v>2.9</v>
      </c>
      <c r="J23" s="4">
        <v>4.0599999999999996</v>
      </c>
      <c r="K23" s="1">
        <v>157</v>
      </c>
      <c r="L23" s="6">
        <f>constant*(I23^Regular_elasticity)*(J23^Specialty_cross_elasticity)</f>
        <v>157.28734741246973</v>
      </c>
      <c r="M23" s="1">
        <f t="shared" si="0"/>
        <v>8.2568535453048097E-2</v>
      </c>
    </row>
    <row r="24" spans="8:13" x14ac:dyDescent="0.25">
      <c r="H24" s="1">
        <v>15</v>
      </c>
      <c r="I24" s="4">
        <v>2.39</v>
      </c>
      <c r="J24" s="4">
        <v>3.11</v>
      </c>
      <c r="K24" s="1">
        <v>220</v>
      </c>
      <c r="L24" s="6">
        <f>constant*(I24^Regular_elasticity)*(J24^Specialty_cross_elasticity)</f>
        <v>219.68176277020046</v>
      </c>
      <c r="M24" s="1">
        <f t="shared" si="0"/>
        <v>0.10127493443048251</v>
      </c>
    </row>
    <row r="25" spans="8:13" x14ac:dyDescent="0.25">
      <c r="H25" s="1">
        <v>16</v>
      </c>
      <c r="I25" s="4">
        <v>2.92</v>
      </c>
      <c r="J25" s="4">
        <v>4.09</v>
      </c>
      <c r="K25" s="1">
        <v>155</v>
      </c>
      <c r="L25" s="6">
        <f>constant*(I25^Regular_elasticity)*(J25^Specialty_cross_elasticity)</f>
        <v>155.36735027764746</v>
      </c>
      <c r="M25" s="1">
        <f t="shared" si="0"/>
        <v>0.13494622648766641</v>
      </c>
    </row>
    <row r="26" spans="8:13" x14ac:dyDescent="0.25">
      <c r="H26" s="1">
        <v>17</v>
      </c>
      <c r="I26" s="4">
        <v>2.63</v>
      </c>
      <c r="J26" s="4">
        <v>3.68</v>
      </c>
      <c r="K26" s="1">
        <v>188</v>
      </c>
      <c r="L26" s="6">
        <f>constant*(I26^Regular_elasticity)*(J26^Specialty_cross_elasticity)</f>
        <v>187.53420523624109</v>
      </c>
      <c r="M26" s="1">
        <f t="shared" si="0"/>
        <v>0.21696476194521644</v>
      </c>
    </row>
    <row r="27" spans="8:13" x14ac:dyDescent="0.25">
      <c r="H27" s="1">
        <v>18</v>
      </c>
      <c r="I27" s="4">
        <v>2.64</v>
      </c>
      <c r="J27" s="4">
        <v>3.17</v>
      </c>
      <c r="K27" s="1">
        <v>181</v>
      </c>
      <c r="L27" s="6">
        <f>constant*(I27^Regular_elasticity)*(J27^Specialty_cross_elasticity)</f>
        <v>180.80205447716779</v>
      </c>
      <c r="M27" s="1">
        <f t="shared" si="0"/>
        <v>3.9182430009318467E-2</v>
      </c>
    </row>
    <row r="28" spans="8:13" x14ac:dyDescent="0.25">
      <c r="H28" s="1">
        <v>19</v>
      </c>
      <c r="I28" s="4">
        <v>2.75</v>
      </c>
      <c r="J28" s="4">
        <v>3.3</v>
      </c>
      <c r="K28" s="1">
        <v>168</v>
      </c>
      <c r="L28" s="6">
        <f>constant*(I28^Regular_elasticity)*(J28^Specialty_cross_elasticity)</f>
        <v>167.96665568426067</v>
      </c>
      <c r="M28" s="1">
        <f t="shared" si="0"/>
        <v>1.111843392123971E-3</v>
      </c>
    </row>
    <row r="29" spans="8:13" x14ac:dyDescent="0.25">
      <c r="H29" s="1">
        <v>20</v>
      </c>
      <c r="I29" s="4">
        <v>2.76</v>
      </c>
      <c r="J29" s="4">
        <v>3.31</v>
      </c>
      <c r="K29" s="1">
        <v>167</v>
      </c>
      <c r="L29" s="6">
        <f>constant*(I29^Regular_elasticity)*(J29^Specialty_cross_elasticity)</f>
        <v>166.85270342567267</v>
      </c>
      <c r="M29" s="1">
        <f t="shared" si="0"/>
        <v>2.1696280808566001E-2</v>
      </c>
    </row>
    <row r="30" spans="8:13" x14ac:dyDescent="0.25">
      <c r="H30" s="1">
        <v>21</v>
      </c>
      <c r="I30" s="4">
        <v>2.77</v>
      </c>
      <c r="J30" s="4">
        <v>3.6</v>
      </c>
      <c r="K30" s="1">
        <v>168</v>
      </c>
      <c r="L30" s="6">
        <f>constant*(I30^Regular_elasticity)*(J30^Specialty_cross_elasticity)</f>
        <v>168.37850466971926</v>
      </c>
      <c r="M30" s="1">
        <f t="shared" si="0"/>
        <v>0.1432657849992881</v>
      </c>
    </row>
    <row r="31" spans="8:13" x14ac:dyDescent="0.25">
      <c r="H31" s="1">
        <v>22</v>
      </c>
      <c r="I31" s="4">
        <v>2.25</v>
      </c>
      <c r="J31" s="4">
        <v>2.48</v>
      </c>
      <c r="K31" s="1">
        <v>237</v>
      </c>
      <c r="L31" s="6">
        <f>constant*(I31^Regular_elasticity)*(J31^Specialty_cross_elasticity)</f>
        <v>237.13526564886718</v>
      </c>
      <c r="M31" s="1">
        <f t="shared" si="0"/>
        <v>1.829679576345802E-2</v>
      </c>
    </row>
    <row r="32" spans="8:13" x14ac:dyDescent="0.25">
      <c r="H32" s="1">
        <v>23</v>
      </c>
      <c r="I32" s="4">
        <v>3.08</v>
      </c>
      <c r="J32" s="4">
        <v>3.39</v>
      </c>
      <c r="K32" s="1">
        <v>135</v>
      </c>
      <c r="L32" s="6">
        <f>constant*(I32^Regular_elasticity)*(J32^Specialty_cross_elasticity)</f>
        <v>134.67766996531429</v>
      </c>
      <c r="M32" s="1">
        <f t="shared" si="0"/>
        <v>0.10389665126048835</v>
      </c>
    </row>
    <row r="33" spans="8:13" x14ac:dyDescent="0.25">
      <c r="H33" s="1">
        <v>24</v>
      </c>
      <c r="I33" s="4">
        <v>2.27</v>
      </c>
      <c r="J33" s="4">
        <v>2.95</v>
      </c>
      <c r="K33" s="1">
        <v>241</v>
      </c>
      <c r="L33" s="6">
        <f>constant*(I33^Regular_elasticity)*(J33^Specialty_cross_elasticity)</f>
        <v>240.975497169416</v>
      </c>
      <c r="M33" s="1">
        <f t="shared" si="0"/>
        <v>6.0038870662811007E-4</v>
      </c>
    </row>
    <row r="34" spans="8:13" x14ac:dyDescent="0.25">
      <c r="H34" s="1">
        <v>25</v>
      </c>
      <c r="I34" s="4">
        <v>2.91</v>
      </c>
      <c r="J34" s="4">
        <v>4.07</v>
      </c>
      <c r="K34" s="1">
        <v>156</v>
      </c>
      <c r="L34" s="6">
        <f>constant*(I34^Regular_elasticity)*(J34^Specialty_cross_elasticity)</f>
        <v>156.28547785386675</v>
      </c>
      <c r="M34" s="1">
        <f t="shared" si="0"/>
        <v>8.149760504836645E-2</v>
      </c>
    </row>
    <row r="35" spans="8:13" x14ac:dyDescent="0.25">
      <c r="H35" s="1">
        <v>26</v>
      </c>
      <c r="I35" s="4">
        <v>3.32</v>
      </c>
      <c r="J35" s="4">
        <v>4.6500000000000004</v>
      </c>
      <c r="K35" s="1">
        <v>123</v>
      </c>
      <c r="L35" s="6">
        <f>constant*(I35^Regular_elasticity)*(J35^Specialty_cross_elasticity)</f>
        <v>123.29555348229947</v>
      </c>
      <c r="M35" s="1">
        <f t="shared" si="0"/>
        <v>8.7351860899341868E-2</v>
      </c>
    </row>
    <row r="36" spans="8:13" x14ac:dyDescent="0.25">
      <c r="H36" s="1">
        <v>27</v>
      </c>
      <c r="I36" s="4">
        <v>2.42</v>
      </c>
      <c r="J36" s="4">
        <v>3.39</v>
      </c>
      <c r="K36" s="1">
        <v>218</v>
      </c>
      <c r="L36" s="6">
        <f>constant*(I36^Regular_elasticity)*(J36^Specialty_cross_elasticity)</f>
        <v>217.9013464961686</v>
      </c>
      <c r="M36" s="1">
        <f t="shared" si="0"/>
        <v>9.7325138182121056E-3</v>
      </c>
    </row>
    <row r="37" spans="8:13" x14ac:dyDescent="0.25">
      <c r="H37" s="1">
        <v>28</v>
      </c>
      <c r="I37" s="4">
        <v>3.34</v>
      </c>
      <c r="J37" s="4">
        <v>4.34</v>
      </c>
      <c r="K37" s="1">
        <v>120</v>
      </c>
      <c r="L37" s="6">
        <f>constant*(I37^Regular_elasticity)*(J37^Specialty_cross_elasticity)</f>
        <v>120.20464609464365</v>
      </c>
      <c r="M37" s="1">
        <f t="shared" si="0"/>
        <v>4.1880024052897626E-2</v>
      </c>
    </row>
    <row r="38" spans="8:13" x14ac:dyDescent="0.25">
      <c r="H38" s="1">
        <v>29</v>
      </c>
      <c r="I38" s="4">
        <v>2.6</v>
      </c>
      <c r="J38" s="4">
        <v>3.38</v>
      </c>
      <c r="K38" s="1">
        <v>189</v>
      </c>
      <c r="L38" s="6">
        <f>constant*(I38^Regular_elasticity)*(J38^Specialty_cross_elasticity)</f>
        <v>188.73189546074994</v>
      </c>
      <c r="M38" s="1">
        <f t="shared" si="0"/>
        <v>7.1880043966487353E-2</v>
      </c>
    </row>
    <row r="39" spans="8:13" x14ac:dyDescent="0.25">
      <c r="H39" s="1">
        <v>30</v>
      </c>
      <c r="I39" s="4">
        <v>2.06</v>
      </c>
      <c r="J39" s="4">
        <v>2.88</v>
      </c>
      <c r="K39" s="1">
        <v>291</v>
      </c>
      <c r="L39" s="6">
        <f>constant*(I39^Regular_elasticity)*(J39^Specialty_cross_elasticity)</f>
        <v>291.11180522687442</v>
      </c>
      <c r="M39" s="1">
        <f t="shared" si="0"/>
        <v>1.2500408756441339E-2</v>
      </c>
    </row>
    <row r="40" spans="8:13" x14ac:dyDescent="0.25">
      <c r="H40" s="1">
        <v>31</v>
      </c>
      <c r="I40" s="4">
        <v>2.54</v>
      </c>
      <c r="J40" s="4">
        <v>3.05</v>
      </c>
      <c r="K40" s="1">
        <v>194</v>
      </c>
      <c r="L40" s="6">
        <f>constant*(I40^Regular_elasticity)*(J40^Specialty_cross_elasticity)</f>
        <v>193.82342319943123</v>
      </c>
      <c r="M40" s="1">
        <f t="shared" si="0"/>
        <v>3.1179366499102315E-2</v>
      </c>
    </row>
    <row r="41" spans="8:13" x14ac:dyDescent="0.25">
      <c r="H41" s="1">
        <v>32</v>
      </c>
      <c r="I41" s="4">
        <v>2.95</v>
      </c>
      <c r="J41" s="4">
        <v>3.84</v>
      </c>
      <c r="K41" s="1">
        <v>150</v>
      </c>
      <c r="L41" s="6">
        <f>constant*(I41^Regular_elasticity)*(J41^Specialty_cross_elasticity)</f>
        <v>150.37667327242292</v>
      </c>
      <c r="M41" s="1">
        <f t="shared" si="0"/>
        <v>0.14188275415779134</v>
      </c>
    </row>
    <row r="42" spans="8:13" x14ac:dyDescent="0.25">
      <c r="H42" s="1">
        <v>33</v>
      </c>
      <c r="I42" s="4">
        <v>2.79</v>
      </c>
      <c r="J42" s="4">
        <v>3.91</v>
      </c>
      <c r="K42" s="1">
        <v>169</v>
      </c>
      <c r="L42" s="6">
        <f>constant*(I42^Regular_elasticity)*(J42^Specialty_cross_elasticity)</f>
        <v>168.66440362268327</v>
      </c>
      <c r="M42" s="1">
        <f t="shared" si="0"/>
        <v>0.11262492846811516</v>
      </c>
    </row>
    <row r="43" spans="8:13" x14ac:dyDescent="0.25">
      <c r="H43" s="1">
        <v>34</v>
      </c>
      <c r="I43" s="4">
        <v>2.0499999999999998</v>
      </c>
      <c r="J43" s="4">
        <v>2.46</v>
      </c>
      <c r="K43" s="1">
        <v>285</v>
      </c>
      <c r="L43" s="6">
        <f>constant*(I43^Regular_elasticity)*(J43^Specialty_cross_elasticity)</f>
        <v>285.08522117288123</v>
      </c>
      <c r="M43" s="1">
        <f t="shared" si="0"/>
        <v>7.2626483072530954E-3</v>
      </c>
    </row>
    <row r="44" spans="8:13" x14ac:dyDescent="0.25">
      <c r="H44" s="1">
        <v>35</v>
      </c>
      <c r="I44" s="4">
        <v>2.09</v>
      </c>
      <c r="J44" s="4">
        <v>2.72</v>
      </c>
      <c r="K44" s="1">
        <v>280</v>
      </c>
      <c r="L44" s="6">
        <f>constant*(I44^Regular_elasticity)*(J44^Specialty_cross_elasticity)</f>
        <v>279.71045318495385</v>
      </c>
      <c r="M44" s="1">
        <f t="shared" si="0"/>
        <v>8.3837358103370035E-2</v>
      </c>
    </row>
    <row r="45" spans="8:13" x14ac:dyDescent="0.25">
      <c r="H45" s="1">
        <v>36</v>
      </c>
      <c r="I45" s="4">
        <v>3.17</v>
      </c>
      <c r="J45" s="4">
        <v>4.12</v>
      </c>
      <c r="K45" s="1">
        <v>132</v>
      </c>
      <c r="L45" s="6">
        <f>constant*(I45^Regular_elasticity)*(J45^Specialty_cross_elasticity)</f>
        <v>132.06755402488272</v>
      </c>
      <c r="M45" s="1">
        <f t="shared" si="0"/>
        <v>4.5635462778557826E-3</v>
      </c>
    </row>
    <row r="46" spans="8:13" x14ac:dyDescent="0.25">
      <c r="H46" s="1">
        <v>37</v>
      </c>
      <c r="I46" s="4">
        <v>3.29</v>
      </c>
      <c r="J46" s="4">
        <v>3.95</v>
      </c>
      <c r="K46" s="1">
        <v>122</v>
      </c>
      <c r="L46" s="6">
        <f>constant*(I46^Regular_elasticity)*(J46^Specialty_cross_elasticity)</f>
        <v>121.63122363111916</v>
      </c>
      <c r="M46" s="1">
        <f t="shared" si="0"/>
        <v>0.13599601024494071</v>
      </c>
    </row>
    <row r="47" spans="8:13" x14ac:dyDescent="0.25">
      <c r="H47" s="1">
        <v>38</v>
      </c>
      <c r="I47" s="4">
        <v>2.4700000000000002</v>
      </c>
      <c r="J47" s="4">
        <v>2.72</v>
      </c>
      <c r="K47" s="1">
        <v>200</v>
      </c>
      <c r="L47" s="6">
        <f>constant*(I47^Regular_elasticity)*(J47^Specialty_cross_elasticity)</f>
        <v>200.42788112705219</v>
      </c>
      <c r="M47" s="1">
        <f t="shared" si="0"/>
        <v>0.18308225888745108</v>
      </c>
    </row>
    <row r="48" spans="8:13" x14ac:dyDescent="0.25">
      <c r="H48" s="1">
        <v>39</v>
      </c>
      <c r="I48" s="4">
        <v>3.05</v>
      </c>
      <c r="J48" s="4">
        <v>3.97</v>
      </c>
      <c r="K48" s="1">
        <v>142</v>
      </c>
      <c r="L48" s="6">
        <f>constant*(I48^Regular_elasticity)*(J48^Specialty_cross_elasticity)</f>
        <v>141.61339543514924</v>
      </c>
      <c r="M48" s="1">
        <f t="shared" si="0"/>
        <v>0.14946308956344284</v>
      </c>
    </row>
    <row r="49" spans="8:13" x14ac:dyDescent="0.25">
      <c r="H49" s="1">
        <v>40</v>
      </c>
      <c r="I49" s="4">
        <v>3.09</v>
      </c>
      <c r="J49" s="4">
        <v>4.0199999999999996</v>
      </c>
      <c r="K49" s="1">
        <v>138</v>
      </c>
      <c r="L49" s="6">
        <f>constant*(I49^Regular_elasticity)*(J49^Specialty_cross_elasticity)</f>
        <v>138.31541003835898</v>
      </c>
      <c r="M49" s="1">
        <f t="shared" si="0"/>
        <v>9.948349229761097E-2</v>
      </c>
    </row>
    <row r="50" spans="8:13" x14ac:dyDescent="0.25">
      <c r="H50" s="1">
        <v>41</v>
      </c>
      <c r="I50" s="4">
        <v>2.06</v>
      </c>
      <c r="J50" s="4">
        <v>2.88</v>
      </c>
      <c r="K50" s="1">
        <v>291</v>
      </c>
      <c r="L50" s="6">
        <f>constant*(I50^Regular_elasticity)*(J50^Specialty_cross_elasticity)</f>
        <v>291.11180522687442</v>
      </c>
      <c r="M50" s="1">
        <f t="shared" si="0"/>
        <v>1.2500408756441339E-2</v>
      </c>
    </row>
    <row r="51" spans="8:13" x14ac:dyDescent="0.25">
      <c r="H51" s="1">
        <v>42</v>
      </c>
      <c r="I51" s="4">
        <v>2.09</v>
      </c>
      <c r="J51" s="4">
        <v>2.72</v>
      </c>
      <c r="K51" s="1">
        <v>280</v>
      </c>
      <c r="L51" s="6">
        <f>constant*(I51^Regular_elasticity)*(J51^Specialty_cross_elasticity)</f>
        <v>279.71045318495385</v>
      </c>
      <c r="M51" s="1">
        <f t="shared" si="0"/>
        <v>8.3837358103370035E-2</v>
      </c>
    </row>
    <row r="52" spans="8:13" x14ac:dyDescent="0.25">
      <c r="H52" s="1">
        <v>43</v>
      </c>
      <c r="I52" s="4">
        <v>2.57</v>
      </c>
      <c r="J52" s="4">
        <v>3.08</v>
      </c>
      <c r="K52" s="1">
        <v>190</v>
      </c>
      <c r="L52" s="6">
        <f>constant*(I52^Regular_elasticity)*(J52^Specialty_cross_elasticity)</f>
        <v>189.69595398509867</v>
      </c>
      <c r="M52" s="1">
        <f t="shared" si="0"/>
        <v>9.2443979177380592E-2</v>
      </c>
    </row>
    <row r="53" spans="8:13" x14ac:dyDescent="0.25">
      <c r="H53" s="1">
        <v>44</v>
      </c>
      <c r="I53" s="4">
        <v>3.46</v>
      </c>
      <c r="J53" s="4">
        <v>3.81</v>
      </c>
      <c r="K53" s="1">
        <v>109</v>
      </c>
      <c r="L53" s="6">
        <f>constant*(I53^Regular_elasticity)*(J53^Specialty_cross_elasticity)</f>
        <v>109.23084417598714</v>
      </c>
      <c r="M53" s="1">
        <f t="shared" si="0"/>
        <v>5.3289033587183621E-2</v>
      </c>
    </row>
    <row r="54" spans="8:13" x14ac:dyDescent="0.25">
      <c r="H54" s="1">
        <v>45</v>
      </c>
      <c r="I54" s="4">
        <v>2.2000000000000002</v>
      </c>
      <c r="J54" s="4">
        <v>2.42</v>
      </c>
      <c r="K54" s="1">
        <v>247</v>
      </c>
      <c r="L54" s="6">
        <f>constant*(I54^Regular_elasticity)*(J54^Specialty_cross_elasticity)</f>
        <v>246.83227300309437</v>
      </c>
      <c r="M54" s="1">
        <f t="shared" si="0"/>
        <v>2.8132345490980648E-2</v>
      </c>
    </row>
    <row r="55" spans="8:13" x14ac:dyDescent="0.25">
      <c r="H55" s="1">
        <v>46</v>
      </c>
      <c r="I55" s="4">
        <v>3.3</v>
      </c>
      <c r="J55" s="4">
        <v>4.62</v>
      </c>
      <c r="K55" s="1">
        <v>125</v>
      </c>
      <c r="L55" s="6">
        <f>constant*(I55^Regular_elasticity)*(J55^Specialty_cross_elasticity)</f>
        <v>124.63408444516408</v>
      </c>
      <c r="M55" s="1">
        <f t="shared" si="0"/>
        <v>0.13389419327088087</v>
      </c>
    </row>
    <row r="56" spans="8:13" x14ac:dyDescent="0.25">
      <c r="H56" s="1">
        <v>47</v>
      </c>
      <c r="I56" s="4">
        <v>3.11</v>
      </c>
      <c r="J56" s="4">
        <v>4.04</v>
      </c>
      <c r="K56" s="1">
        <v>137</v>
      </c>
      <c r="L56" s="6">
        <f>constant*(I56^Regular_elasticity)*(J56^Specialty_cross_elasticity)</f>
        <v>136.67814760776236</v>
      </c>
      <c r="M56" s="1">
        <f t="shared" si="0"/>
        <v>0.10358896238909478</v>
      </c>
    </row>
    <row r="57" spans="8:13" x14ac:dyDescent="0.25">
      <c r="H57" s="1">
        <v>48</v>
      </c>
      <c r="I57" s="4">
        <v>2.8</v>
      </c>
      <c r="J57" s="4">
        <v>3.36</v>
      </c>
      <c r="K57" s="1">
        <v>163</v>
      </c>
      <c r="L57" s="6">
        <f>constant*(I57^Regular_elasticity)*(J57^Specialty_cross_elasticity)</f>
        <v>162.60381740545409</v>
      </c>
      <c r="M57" s="1">
        <f t="shared" si="0"/>
        <v>0.15696064822112529</v>
      </c>
    </row>
    <row r="58" spans="8:13" x14ac:dyDescent="0.25">
      <c r="H58" s="1">
        <v>49</v>
      </c>
      <c r="I58" s="4">
        <v>3.47</v>
      </c>
      <c r="J58" s="4">
        <v>4.51</v>
      </c>
      <c r="K58" s="1">
        <v>112</v>
      </c>
      <c r="L58" s="6">
        <f>constant*(I58^Regular_elasticity)*(J58^Specialty_cross_elasticity)</f>
        <v>112.22193338206766</v>
      </c>
      <c r="M58" s="1">
        <f t="shared" si="0"/>
        <v>4.9254426075990392E-2</v>
      </c>
    </row>
    <row r="59" spans="8:13" x14ac:dyDescent="0.25">
      <c r="H59" s="1">
        <v>50</v>
      </c>
      <c r="I59" s="4">
        <v>2.2000000000000002</v>
      </c>
      <c r="J59" s="4">
        <v>2.64</v>
      </c>
      <c r="K59" s="1">
        <v>251</v>
      </c>
      <c r="L59" s="6">
        <f>constant*(I59^Regular_elasticity)*(J59^Specialty_cross_elasticity)</f>
        <v>251.04088102576873</v>
      </c>
      <c r="M59" s="1">
        <f t="shared" si="0"/>
        <v>1.6712582679032746E-3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constant</vt:lpstr>
      <vt:lpstr>Regular_elasticity</vt:lpstr>
      <vt:lpstr>Specialty_cross_elasticity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Winston, Wayne L.</cp:lastModifiedBy>
  <dcterms:created xsi:type="dcterms:W3CDTF">2016-07-31T13:01:27Z</dcterms:created>
  <dcterms:modified xsi:type="dcterms:W3CDTF">2016-07-31T14:18:54Z</dcterms:modified>
</cp:coreProperties>
</file>