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00" windowHeight="7755"/>
  </bookViews>
  <sheets>
    <sheet name="Qb rating" sheetId="1" r:id="rId1"/>
  </sheets>
  <externalReferences>
    <externalReference r:id="rId2"/>
    <externalReference r:id="rId3"/>
  </externalReferences>
  <definedNames>
    <definedName name="EPA">#REF!</definedName>
    <definedName name="Field_goal">'[1]Punts and FG 4th and 2'!$V$12:$V$497</definedName>
    <definedName name="G">#REF!</definedName>
    <definedName name="Intercept">#REF!</definedName>
    <definedName name="losses">[2]Sheet1!$J$5</definedName>
    <definedName name="meanruns">[2]Sheet1!$J$6</definedName>
    <definedName name="OBP">#REF!</definedName>
    <definedName name="Pass">#REF!</definedName>
    <definedName name="Player">#REF!</definedName>
    <definedName name="Points_Gained">'[1]4th and 2 or less'!$S$11:$S$218</definedName>
    <definedName name="Predicted">#REF!</definedName>
    <definedName name="Ptsadded">#REF!</definedName>
    <definedName name="Results">[2]Sheet1!$F$5:$F$166</definedName>
    <definedName name="Run">#REF!</definedName>
    <definedName name="Runs">[2]Sheet1!$G$5:$G$166</definedName>
    <definedName name="sack">'[1]4th and 2 or less'!$U$11:$U$218</definedName>
    <definedName name="sigmaruns">[2]Sheet1!$J$7</definedName>
    <definedName name="SLG">#REF!</definedName>
    <definedName name="stderr">#REF!</definedName>
    <definedName name="sterr">#REF!</definedName>
    <definedName name="Team">#REF!</definedName>
    <definedName name="wins">[2]Sheet1!$J$4</definedName>
    <definedName name="WPA">#REF!</definedName>
    <definedName name="Z_scor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E54" i="1" l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</calcChain>
</file>

<file path=xl/sharedStrings.xml><?xml version="1.0" encoding="utf-8"?>
<sst xmlns="http://schemas.openxmlformats.org/spreadsheetml/2006/main" count="248" uniqueCount="159">
  <si>
    <t>Pct</t>
  </si>
  <si>
    <t>Ydsperpass</t>
  </si>
  <si>
    <t>TD/pass</t>
  </si>
  <si>
    <t>Int/pass</t>
  </si>
  <si>
    <t>Rk</t>
  </si>
  <si>
    <t>Player</t>
  </si>
  <si>
    <t>Team</t>
  </si>
  <si>
    <t>Pos</t>
  </si>
  <si>
    <t>Comp</t>
  </si>
  <si>
    <t>Att</t>
  </si>
  <si>
    <t>Att/G</t>
  </si>
  <si>
    <t>Yds</t>
  </si>
  <si>
    <t>Avg</t>
  </si>
  <si>
    <t>Yds/G</t>
  </si>
  <si>
    <t>TD</t>
  </si>
  <si>
    <t>Int</t>
  </si>
  <si>
    <t>1st</t>
  </si>
  <si>
    <t>1st%</t>
  </si>
  <si>
    <t>Lng</t>
  </si>
  <si>
    <t>20+</t>
  </si>
  <si>
    <t>40+</t>
  </si>
  <si>
    <t>Sck</t>
  </si>
  <si>
    <t>Rate</t>
  </si>
  <si>
    <t>Drew Brees</t>
  </si>
  <si>
    <t>NO</t>
  </si>
  <si>
    <t>QB</t>
  </si>
  <si>
    <t>69T</t>
  </si>
  <si>
    <t>Ben Roethlisberger</t>
  </si>
  <si>
    <t>PIT</t>
  </si>
  <si>
    <t>94T</t>
  </si>
  <si>
    <t>Andrew Luck</t>
  </si>
  <si>
    <t>IND</t>
  </si>
  <si>
    <t>Peyton Manning</t>
  </si>
  <si>
    <t>DEN</t>
  </si>
  <si>
    <t>86T</t>
  </si>
  <si>
    <t>Matt Ryan</t>
  </si>
  <si>
    <t>ATL</t>
  </si>
  <si>
    <t>Eli Manning</t>
  </si>
  <si>
    <t>NYG</t>
  </si>
  <si>
    <t>80T</t>
  </si>
  <si>
    <t>Aaron Rodgers</t>
  </si>
  <si>
    <t>GB</t>
  </si>
  <si>
    <t>Philip Rivers</t>
  </si>
  <si>
    <t>SD</t>
  </si>
  <si>
    <t>Matthew Stafford</t>
  </si>
  <si>
    <t>DET</t>
  </si>
  <si>
    <t>73T</t>
  </si>
  <si>
    <t>Tom Brady</t>
  </si>
  <si>
    <t>NE</t>
  </si>
  <si>
    <t>Ryan Tannehill</t>
  </si>
  <si>
    <t>MIA</t>
  </si>
  <si>
    <t>Joe Flacco</t>
  </si>
  <si>
    <t>BAL</t>
  </si>
  <si>
    <t>SUMMARY OUTPUT</t>
  </si>
  <si>
    <t>Jay Cutler</t>
  </si>
  <si>
    <t>CHI</t>
  </si>
  <si>
    <t>Tony Romo</t>
  </si>
  <si>
    <t>DAL</t>
  </si>
  <si>
    <t>68T</t>
  </si>
  <si>
    <t>Regression Statistics</t>
  </si>
  <si>
    <t>Russell Wilson</t>
  </si>
  <si>
    <t>SEA</t>
  </si>
  <si>
    <t>Multiple R</t>
  </si>
  <si>
    <t>Andy Dalton</t>
  </si>
  <si>
    <t>CIN</t>
  </si>
  <si>
    <t>81T</t>
  </si>
  <si>
    <t>R Square</t>
  </si>
  <si>
    <t>1% increase = .84 Rating</t>
  </si>
  <si>
    <t>Colin Kaepernick</t>
  </si>
  <si>
    <t>SF</t>
  </si>
  <si>
    <t>Adjusted R Square</t>
  </si>
  <si>
    <t>Brian Hoyer</t>
  </si>
  <si>
    <t>CLE</t>
  </si>
  <si>
    <t>Standard Error</t>
  </si>
  <si>
    <t>Derek Carr</t>
  </si>
  <si>
    <t>OAK</t>
  </si>
  <si>
    <t>77T</t>
  </si>
  <si>
    <t>Observations</t>
  </si>
  <si>
    <t>worth</t>
  </si>
  <si>
    <t>Alex Smith</t>
  </si>
  <si>
    <t>KC</t>
  </si>
  <si>
    <t>70T</t>
  </si>
  <si>
    <t>Cam Newton</t>
  </si>
  <si>
    <t>CAR</t>
  </si>
  <si>
    <t>ANOVA</t>
  </si>
  <si>
    <t>Kyle Orton</t>
  </si>
  <si>
    <t>BUF</t>
  </si>
  <si>
    <t>df</t>
  </si>
  <si>
    <t>SS</t>
  </si>
  <si>
    <t>MS</t>
  </si>
  <si>
    <t>F</t>
  </si>
  <si>
    <t>Significance F</t>
  </si>
  <si>
    <t>Teddy Bridgewater</t>
  </si>
  <si>
    <t>MIN</t>
  </si>
  <si>
    <t>87T</t>
  </si>
  <si>
    <t>Regression</t>
  </si>
  <si>
    <t>Blake Bortles</t>
  </si>
  <si>
    <t>JAC</t>
  </si>
  <si>
    <t>63T</t>
  </si>
  <si>
    <t>Residual</t>
  </si>
  <si>
    <t>Geno Smith</t>
  </si>
  <si>
    <t>NYJ</t>
  </si>
  <si>
    <t>74T</t>
  </si>
  <si>
    <t>Total</t>
  </si>
  <si>
    <t>Ryan Fitzpatrick</t>
  </si>
  <si>
    <t>HOU</t>
  </si>
  <si>
    <t>76T</t>
  </si>
  <si>
    <t>Mark Sanchez</t>
  </si>
  <si>
    <t>PHI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</si>
  <si>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</si>
  <si>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</si>
  <si>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</si>
  <si>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</si>
  <si>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</si>
  <si>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</si>
  <si>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</si>
  <si>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Josh McCown</t>
  </si>
  <si>
    <t>TB</t>
  </si>
  <si>
    <t>56T</t>
  </si>
  <si>
    <t>Intercept</t>
  </si>
  <si>
    <t>Nick Foles</t>
  </si>
  <si>
    <t>Austin Davis</t>
  </si>
  <si>
    <t>STL</t>
  </si>
  <si>
    <t>59T</t>
  </si>
  <si>
    <t>Drew Stanton</t>
  </si>
  <si>
    <t>ARI</t>
  </si>
  <si>
    <t>Kirk Cousins</t>
  </si>
  <si>
    <t>WAS</t>
  </si>
  <si>
    <t>Robert Griffin III</t>
  </si>
  <si>
    <t>Shaun Hill</t>
  </si>
  <si>
    <t>Carson Palmer</t>
  </si>
  <si>
    <t>Mike Glennon</t>
  </si>
  <si>
    <t>RESIDUAL OUTPUT</t>
  </si>
  <si>
    <t>Zach Mettenberger</t>
  </si>
  <si>
    <t>TEN</t>
  </si>
  <si>
    <t>Charlie Whitehurst</t>
  </si>
  <si>
    <t>75T</t>
  </si>
  <si>
    <t>Observation</t>
  </si>
  <si>
    <t>Predicted Rate</t>
  </si>
  <si>
    <t>Residuals</t>
  </si>
  <si>
    <t>Colt McCoy</t>
  </si>
  <si>
    <t>Jake Locker</t>
  </si>
  <si>
    <t>61T</t>
  </si>
  <si>
    <t>EJ Manuel</t>
  </si>
  <si>
    <t>Derek Anderson</t>
  </si>
  <si>
    <t>35T</t>
  </si>
  <si>
    <t>Michael Vick</t>
  </si>
  <si>
    <t>67T</t>
  </si>
  <si>
    <t>Ryan Lindley</t>
  </si>
  <si>
    <t>41T</t>
  </si>
  <si>
    <t>Chad Henne</t>
  </si>
  <si>
    <t>Case Keenum</t>
  </si>
  <si>
    <t>Matt Cassel</t>
  </si>
  <si>
    <t>Ryan Mallett</t>
  </si>
  <si>
    <t>Brandon Weeden</t>
  </si>
  <si>
    <t>43T</t>
  </si>
  <si>
    <t>Matt Hasselbeck</t>
  </si>
  <si>
    <t>Qb rating=2.06+.84*COMP%AGE+4.16YDSPERPASS+3.33*TD%AGE-417*INT%AGE</t>
  </si>
  <si>
    <t>1 yd = 4.16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</si>
</sst>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3" fontId="1" fillId="0" borderId="0" xfId="0" applyNumberFormat="1" applyFont="1"/>
    <xf numFmtId="0" fontId="3" fillId="0" borderId="1" xfId="0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ch3sports\Texans%20Plays%20and%204th%20dow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b17sports\Redsoxstrea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and 2 or less"/>
      <sheetName val="Texans 1st and 10"/>
      <sheetName val="Punts and FG 4th and 2"/>
      <sheetName val="3rd and 5"/>
    </sheetNames>
    <sheetDataSet>
      <sheetData sheetId="0">
        <row r="11">
          <cell r="S11">
            <v>6.9</v>
          </cell>
          <cell r="U11" t="str">
            <v/>
          </cell>
        </row>
        <row r="12">
          <cell r="S12">
            <v>7</v>
          </cell>
          <cell r="U12" t="str">
            <v/>
          </cell>
        </row>
        <row r="13">
          <cell r="S13">
            <v>5.99</v>
          </cell>
          <cell r="U13" t="str">
            <v/>
          </cell>
        </row>
        <row r="14">
          <cell r="S14">
            <v>6.34</v>
          </cell>
          <cell r="U14" t="str">
            <v/>
          </cell>
        </row>
        <row r="15">
          <cell r="S15">
            <v>4.63</v>
          </cell>
          <cell r="U15" t="str">
            <v/>
          </cell>
        </row>
        <row r="16">
          <cell r="S16">
            <v>5.8</v>
          </cell>
          <cell r="U16" t="str">
            <v/>
          </cell>
        </row>
        <row r="17">
          <cell r="S17">
            <v>5.69</v>
          </cell>
          <cell r="U17" t="str">
            <v/>
          </cell>
        </row>
        <row r="18">
          <cell r="S18">
            <v>4.4800000000000004</v>
          </cell>
          <cell r="U18" t="str">
            <v/>
          </cell>
        </row>
        <row r="19">
          <cell r="S19">
            <v>3.97</v>
          </cell>
          <cell r="U19" t="str">
            <v/>
          </cell>
        </row>
        <row r="20">
          <cell r="S20">
            <v>3.76</v>
          </cell>
          <cell r="U20" t="str">
            <v/>
          </cell>
        </row>
        <row r="21">
          <cell r="S21">
            <v>3.64</v>
          </cell>
          <cell r="U21" t="str">
            <v/>
          </cell>
        </row>
        <row r="22">
          <cell r="S22">
            <v>4.41</v>
          </cell>
          <cell r="U22" t="str">
            <v/>
          </cell>
        </row>
        <row r="23">
          <cell r="S23">
            <v>3.18</v>
          </cell>
          <cell r="U23" t="str">
            <v/>
          </cell>
        </row>
        <row r="24">
          <cell r="S24">
            <v>3.04</v>
          </cell>
          <cell r="U24" t="str">
            <v/>
          </cell>
        </row>
        <row r="25">
          <cell r="S25">
            <v>2.97</v>
          </cell>
          <cell r="U25" t="str">
            <v/>
          </cell>
        </row>
        <row r="26">
          <cell r="S26">
            <v>3.18</v>
          </cell>
          <cell r="U26" t="str">
            <v/>
          </cell>
        </row>
        <row r="27">
          <cell r="S27">
            <v>2.82</v>
          </cell>
          <cell r="U27" t="str">
            <v/>
          </cell>
        </row>
        <row r="28">
          <cell r="S28">
            <v>3</v>
          </cell>
          <cell r="U28" t="str">
            <v/>
          </cell>
        </row>
        <row r="29">
          <cell r="S29">
            <v>3.12</v>
          </cell>
          <cell r="U29" t="str">
            <v/>
          </cell>
        </row>
        <row r="30">
          <cell r="S30">
            <v>2.97</v>
          </cell>
          <cell r="U30" t="str">
            <v/>
          </cell>
        </row>
        <row r="31">
          <cell r="S31">
            <v>4.1500000000000004</v>
          </cell>
          <cell r="U31" t="str">
            <v/>
          </cell>
        </row>
        <row r="32">
          <cell r="S32">
            <v>3.04</v>
          </cell>
          <cell r="U32" t="str">
            <v/>
          </cell>
        </row>
        <row r="33">
          <cell r="S33">
            <v>2.97</v>
          </cell>
          <cell r="U33" t="str">
            <v/>
          </cell>
        </row>
        <row r="34">
          <cell r="S34">
            <v>4.09</v>
          </cell>
          <cell r="U34" t="str">
            <v/>
          </cell>
        </row>
        <row r="35">
          <cell r="S35">
            <v>4.0199999999999996</v>
          </cell>
          <cell r="U35" t="str">
            <v/>
          </cell>
        </row>
        <row r="36">
          <cell r="S36">
            <v>2.84</v>
          </cell>
          <cell r="U36" t="str">
            <v/>
          </cell>
        </row>
        <row r="37">
          <cell r="S37">
            <v>2.65</v>
          </cell>
          <cell r="U37" t="str">
            <v/>
          </cell>
        </row>
        <row r="38">
          <cell r="S38">
            <v>2.91</v>
          </cell>
          <cell r="U38" t="str">
            <v/>
          </cell>
        </row>
        <row r="39">
          <cell r="S39">
            <v>4.0199999999999996</v>
          </cell>
          <cell r="U39" t="str">
            <v/>
          </cell>
        </row>
        <row r="40">
          <cell r="S40">
            <v>4.0199999999999996</v>
          </cell>
          <cell r="U40" t="str">
            <v/>
          </cell>
        </row>
        <row r="41">
          <cell r="S41">
            <v>2.61</v>
          </cell>
          <cell r="U41" t="str">
            <v/>
          </cell>
        </row>
        <row r="42">
          <cell r="S42">
            <v>2.84</v>
          </cell>
          <cell r="U42" t="str">
            <v/>
          </cell>
        </row>
        <row r="43">
          <cell r="S43">
            <v>2.54</v>
          </cell>
          <cell r="U43" t="str">
            <v/>
          </cell>
        </row>
        <row r="44">
          <cell r="S44">
            <v>2.77</v>
          </cell>
          <cell r="U44" t="str">
            <v/>
          </cell>
        </row>
        <row r="45">
          <cell r="S45">
            <v>2.79</v>
          </cell>
          <cell r="U45" t="str">
            <v/>
          </cell>
        </row>
        <row r="46">
          <cell r="S46">
            <v>3.77</v>
          </cell>
          <cell r="U46" t="str">
            <v/>
          </cell>
        </row>
        <row r="47">
          <cell r="S47">
            <v>2.77</v>
          </cell>
          <cell r="U47" t="str">
            <v/>
          </cell>
        </row>
        <row r="48">
          <cell r="S48">
            <v>2.72</v>
          </cell>
          <cell r="U48" t="str">
            <v/>
          </cell>
        </row>
        <row r="49">
          <cell r="S49">
            <v>2.72</v>
          </cell>
          <cell r="U49" t="str">
            <v/>
          </cell>
        </row>
        <row r="50">
          <cell r="S50">
            <v>2.72</v>
          </cell>
          <cell r="U50" t="str">
            <v/>
          </cell>
        </row>
        <row r="51">
          <cell r="S51">
            <v>2.65</v>
          </cell>
          <cell r="U51" t="str">
            <v/>
          </cell>
        </row>
        <row r="52">
          <cell r="S52">
            <v>2.64</v>
          </cell>
          <cell r="U52" t="str">
            <v/>
          </cell>
        </row>
        <row r="53">
          <cell r="S53">
            <v>2.2999999999999998</v>
          </cell>
          <cell r="U53" t="str">
            <v/>
          </cell>
        </row>
        <row r="54">
          <cell r="S54">
            <v>2.31</v>
          </cell>
          <cell r="U54" t="str">
            <v/>
          </cell>
        </row>
        <row r="55">
          <cell r="S55">
            <v>2.65</v>
          </cell>
          <cell r="U55" t="str">
            <v/>
          </cell>
        </row>
        <row r="56">
          <cell r="S56">
            <v>2.64</v>
          </cell>
          <cell r="U56" t="str">
            <v/>
          </cell>
        </row>
        <row r="57">
          <cell r="S57">
            <v>2.4700000000000002</v>
          </cell>
          <cell r="U57" t="str">
            <v/>
          </cell>
        </row>
        <row r="58">
          <cell r="S58">
            <v>2.65</v>
          </cell>
          <cell r="U58" t="str">
            <v/>
          </cell>
        </row>
        <row r="59">
          <cell r="S59">
            <v>2.58</v>
          </cell>
          <cell r="U59" t="str">
            <v/>
          </cell>
        </row>
        <row r="60">
          <cell r="S60">
            <v>2.57</v>
          </cell>
          <cell r="U60" t="str">
            <v/>
          </cell>
        </row>
        <row r="61">
          <cell r="S61">
            <v>2.92</v>
          </cell>
          <cell r="U61" t="str">
            <v/>
          </cell>
        </row>
        <row r="62">
          <cell r="S62">
            <v>3.94</v>
          </cell>
          <cell r="U62" t="str">
            <v/>
          </cell>
        </row>
        <row r="63">
          <cell r="S63">
            <v>2.34</v>
          </cell>
          <cell r="U63" t="str">
            <v/>
          </cell>
        </row>
        <row r="64">
          <cell r="S64">
            <v>2.2799999999999998</v>
          </cell>
          <cell r="U64" t="str">
            <v/>
          </cell>
        </row>
        <row r="65">
          <cell r="S65">
            <v>2.59</v>
          </cell>
          <cell r="U65" t="str">
            <v/>
          </cell>
        </row>
        <row r="66">
          <cell r="S66">
            <v>2.58</v>
          </cell>
          <cell r="U66" t="str">
            <v/>
          </cell>
        </row>
        <row r="67">
          <cell r="S67">
            <v>2.42</v>
          </cell>
          <cell r="U67" t="str">
            <v/>
          </cell>
        </row>
        <row r="68">
          <cell r="S68">
            <v>2.58</v>
          </cell>
          <cell r="U68" t="str">
            <v/>
          </cell>
        </row>
        <row r="69">
          <cell r="S69">
            <v>2.59</v>
          </cell>
          <cell r="U69" t="str">
            <v/>
          </cell>
        </row>
        <row r="70">
          <cell r="S70">
            <v>2.59</v>
          </cell>
          <cell r="U70" t="str">
            <v/>
          </cell>
        </row>
        <row r="71">
          <cell r="S71">
            <v>2.16</v>
          </cell>
          <cell r="U71" t="str">
            <v/>
          </cell>
        </row>
        <row r="72">
          <cell r="S72">
            <v>2.16</v>
          </cell>
          <cell r="U72" t="str">
            <v/>
          </cell>
        </row>
        <row r="73">
          <cell r="S73">
            <v>2.37</v>
          </cell>
          <cell r="U73" t="str">
            <v/>
          </cell>
        </row>
        <row r="74">
          <cell r="S74">
            <v>2.12</v>
          </cell>
          <cell r="U74" t="str">
            <v/>
          </cell>
        </row>
        <row r="75">
          <cell r="S75">
            <v>2.52</v>
          </cell>
          <cell r="U75" t="str">
            <v/>
          </cell>
        </row>
        <row r="76">
          <cell r="S76">
            <v>2.5099999999999998</v>
          </cell>
          <cell r="U76" t="str">
            <v/>
          </cell>
        </row>
        <row r="77">
          <cell r="S77">
            <v>2.52</v>
          </cell>
          <cell r="U77" t="str">
            <v/>
          </cell>
        </row>
        <row r="78">
          <cell r="S78">
            <v>2.5099999999999998</v>
          </cell>
          <cell r="U78" t="str">
            <v/>
          </cell>
        </row>
        <row r="79">
          <cell r="S79">
            <v>2.5099999999999998</v>
          </cell>
          <cell r="U79" t="str">
            <v/>
          </cell>
        </row>
        <row r="80">
          <cell r="S80">
            <v>2.5299999999999998</v>
          </cell>
          <cell r="U80" t="str">
            <v/>
          </cell>
        </row>
        <row r="81">
          <cell r="S81">
            <v>2.4500000000000002</v>
          </cell>
          <cell r="U81" t="str">
            <v/>
          </cell>
        </row>
        <row r="82">
          <cell r="S82">
            <v>2.5099999999999998</v>
          </cell>
          <cell r="U82" t="str">
            <v/>
          </cell>
        </row>
        <row r="83">
          <cell r="S83">
            <v>2.52</v>
          </cell>
          <cell r="U83" t="str">
            <v/>
          </cell>
        </row>
        <row r="84">
          <cell r="S84">
            <v>2.52</v>
          </cell>
          <cell r="U84" t="str">
            <v/>
          </cell>
        </row>
        <row r="85">
          <cell r="S85">
            <v>2.52</v>
          </cell>
          <cell r="U85" t="str">
            <v/>
          </cell>
        </row>
        <row r="86">
          <cell r="S86">
            <v>2.52</v>
          </cell>
          <cell r="U86" t="str">
            <v/>
          </cell>
        </row>
        <row r="87">
          <cell r="S87">
            <v>2.5299999999999998</v>
          </cell>
          <cell r="U87" t="str">
            <v/>
          </cell>
        </row>
        <row r="88">
          <cell r="S88">
            <v>2.31</v>
          </cell>
          <cell r="U88" t="str">
            <v/>
          </cell>
        </row>
        <row r="89">
          <cell r="S89">
            <v>2.4500000000000002</v>
          </cell>
          <cell r="U89" t="str">
            <v/>
          </cell>
        </row>
        <row r="90">
          <cell r="S90">
            <v>2.42</v>
          </cell>
          <cell r="U90" t="str">
            <v/>
          </cell>
        </row>
        <row r="91">
          <cell r="S91">
            <v>2.46</v>
          </cell>
          <cell r="U91" t="str">
            <v/>
          </cell>
        </row>
        <row r="92">
          <cell r="S92">
            <v>2.35</v>
          </cell>
          <cell r="U92" t="str">
            <v/>
          </cell>
        </row>
        <row r="93">
          <cell r="S93">
            <v>2.62</v>
          </cell>
          <cell r="U93" t="str">
            <v/>
          </cell>
        </row>
        <row r="94">
          <cell r="S94">
            <v>3.48</v>
          </cell>
          <cell r="U94" t="str">
            <v/>
          </cell>
        </row>
        <row r="95">
          <cell r="S95">
            <v>3.48</v>
          </cell>
          <cell r="U95" t="str">
            <v/>
          </cell>
        </row>
        <row r="96">
          <cell r="S96">
            <v>2.4500000000000002</v>
          </cell>
          <cell r="U96" t="str">
            <v/>
          </cell>
        </row>
        <row r="97">
          <cell r="S97">
            <v>3.26</v>
          </cell>
          <cell r="U97" t="str">
            <v/>
          </cell>
        </row>
        <row r="98">
          <cell r="S98">
            <v>2.4500000000000002</v>
          </cell>
          <cell r="U98" t="str">
            <v/>
          </cell>
        </row>
        <row r="99">
          <cell r="S99">
            <v>2.4500000000000002</v>
          </cell>
          <cell r="U99" t="str">
            <v/>
          </cell>
        </row>
        <row r="100">
          <cell r="S100">
            <v>3.91</v>
          </cell>
          <cell r="U100" t="str">
            <v/>
          </cell>
        </row>
        <row r="101">
          <cell r="S101">
            <v>3.7</v>
          </cell>
          <cell r="U101" t="str">
            <v/>
          </cell>
        </row>
        <row r="102">
          <cell r="S102">
            <v>2.4500000000000002</v>
          </cell>
          <cell r="U102" t="str">
            <v/>
          </cell>
        </row>
        <row r="103">
          <cell r="S103">
            <v>2.1</v>
          </cell>
          <cell r="U103" t="str">
            <v/>
          </cell>
        </row>
        <row r="104">
          <cell r="S104">
            <v>2.4500000000000002</v>
          </cell>
          <cell r="U104" t="str">
            <v/>
          </cell>
        </row>
        <row r="105">
          <cell r="S105">
            <v>3.7</v>
          </cell>
          <cell r="U105" t="str">
            <v/>
          </cell>
        </row>
        <row r="106">
          <cell r="S106">
            <v>2.44</v>
          </cell>
          <cell r="U106" t="str">
            <v/>
          </cell>
        </row>
        <row r="107">
          <cell r="S107">
            <v>3.75</v>
          </cell>
          <cell r="U107" t="str">
            <v/>
          </cell>
        </row>
        <row r="108">
          <cell r="S108">
            <v>2.46</v>
          </cell>
          <cell r="U108" t="str">
            <v/>
          </cell>
        </row>
        <row r="109">
          <cell r="S109">
            <v>2.12</v>
          </cell>
          <cell r="U109" t="str">
            <v/>
          </cell>
        </row>
        <row r="110">
          <cell r="S110">
            <v>2.46</v>
          </cell>
          <cell r="U110" t="str">
            <v/>
          </cell>
        </row>
        <row r="111">
          <cell r="S111">
            <v>2.46</v>
          </cell>
          <cell r="U111" t="str">
            <v/>
          </cell>
        </row>
        <row r="112">
          <cell r="S112">
            <v>3.48</v>
          </cell>
          <cell r="U112" t="str">
            <v/>
          </cell>
        </row>
        <row r="113">
          <cell r="S113">
            <v>2.44</v>
          </cell>
          <cell r="U113" t="str">
            <v/>
          </cell>
        </row>
        <row r="114">
          <cell r="S114">
            <v>2.09</v>
          </cell>
          <cell r="U114" t="str">
            <v/>
          </cell>
        </row>
        <row r="115">
          <cell r="S115">
            <v>3.75</v>
          </cell>
          <cell r="U115" t="str">
            <v/>
          </cell>
        </row>
        <row r="116">
          <cell r="S116">
            <v>2.42</v>
          </cell>
          <cell r="U116" t="str">
            <v/>
          </cell>
        </row>
        <row r="117">
          <cell r="S117">
            <v>2.4500000000000002</v>
          </cell>
          <cell r="U117" t="str">
            <v/>
          </cell>
        </row>
        <row r="118">
          <cell r="S118">
            <v>2.4500000000000002</v>
          </cell>
          <cell r="U118" t="str">
            <v/>
          </cell>
        </row>
        <row r="119">
          <cell r="S119">
            <v>2.46</v>
          </cell>
          <cell r="U119" t="str">
            <v/>
          </cell>
        </row>
        <row r="120">
          <cell r="S120">
            <v>3.45</v>
          </cell>
          <cell r="U120" t="str">
            <v/>
          </cell>
        </row>
        <row r="121">
          <cell r="S121">
            <v>2.39</v>
          </cell>
          <cell r="U121" t="str">
            <v/>
          </cell>
        </row>
        <row r="122">
          <cell r="S122">
            <v>-2.14</v>
          </cell>
          <cell r="U122" t="str">
            <v/>
          </cell>
        </row>
        <row r="123">
          <cell r="S123">
            <v>2.02</v>
          </cell>
          <cell r="U123" t="str">
            <v/>
          </cell>
        </row>
        <row r="124">
          <cell r="S124">
            <v>3.45</v>
          </cell>
          <cell r="U124" t="str">
            <v/>
          </cell>
        </row>
        <row r="125">
          <cell r="S125">
            <v>3.45</v>
          </cell>
          <cell r="U125" t="str">
            <v/>
          </cell>
        </row>
        <row r="126">
          <cell r="S126">
            <v>3.45</v>
          </cell>
          <cell r="U126" t="str">
            <v/>
          </cell>
        </row>
        <row r="127">
          <cell r="S127">
            <v>2.39</v>
          </cell>
          <cell r="U127" t="str">
            <v/>
          </cell>
        </row>
        <row r="128">
          <cell r="S128">
            <v>3.47</v>
          </cell>
          <cell r="U128" t="str">
            <v/>
          </cell>
        </row>
        <row r="129">
          <cell r="S129">
            <v>2.0299999999999998</v>
          </cell>
          <cell r="U129" t="str">
            <v/>
          </cell>
        </row>
        <row r="130">
          <cell r="S130">
            <v>3.45</v>
          </cell>
          <cell r="U130" t="str">
            <v/>
          </cell>
        </row>
        <row r="131">
          <cell r="S131">
            <v>3.45</v>
          </cell>
          <cell r="U131" t="str">
            <v/>
          </cell>
        </row>
        <row r="132">
          <cell r="S132">
            <v>2.38</v>
          </cell>
          <cell r="U132" t="str">
            <v/>
          </cell>
        </row>
        <row r="133">
          <cell r="S133">
            <v>-2.13</v>
          </cell>
          <cell r="U133" t="str">
            <v/>
          </cell>
        </row>
        <row r="134">
          <cell r="S134">
            <v>3.45</v>
          </cell>
          <cell r="U134" t="str">
            <v/>
          </cell>
        </row>
        <row r="135">
          <cell r="S135">
            <v>2.39</v>
          </cell>
          <cell r="U135" t="str">
            <v/>
          </cell>
        </row>
        <row r="136">
          <cell r="S136">
            <v>3.47</v>
          </cell>
          <cell r="U136" t="str">
            <v/>
          </cell>
        </row>
        <row r="137">
          <cell r="S137">
            <v>-2.13</v>
          </cell>
          <cell r="U137" t="str">
            <v/>
          </cell>
        </row>
        <row r="138">
          <cell r="S138">
            <v>2.23</v>
          </cell>
          <cell r="U138" t="str">
            <v/>
          </cell>
        </row>
        <row r="139">
          <cell r="S139">
            <v>2.02</v>
          </cell>
          <cell r="U139" t="str">
            <v/>
          </cell>
        </row>
        <row r="140">
          <cell r="S140">
            <v>2.61</v>
          </cell>
          <cell r="U140" t="str">
            <v/>
          </cell>
        </row>
        <row r="141">
          <cell r="S141">
            <v>-2.87</v>
          </cell>
          <cell r="U141" t="str">
            <v/>
          </cell>
        </row>
        <row r="142">
          <cell r="S142">
            <v>3.45</v>
          </cell>
          <cell r="U142" t="str">
            <v/>
          </cell>
        </row>
        <row r="143">
          <cell r="S143">
            <v>3.45</v>
          </cell>
          <cell r="U143" t="str">
            <v/>
          </cell>
        </row>
        <row r="144">
          <cell r="S144">
            <v>3.45</v>
          </cell>
          <cell r="U144" t="str">
            <v/>
          </cell>
        </row>
        <row r="145">
          <cell r="S145">
            <v>2.12</v>
          </cell>
          <cell r="U145" t="str">
            <v/>
          </cell>
        </row>
        <row r="146">
          <cell r="S146">
            <v>3.45</v>
          </cell>
          <cell r="U146" t="str">
            <v/>
          </cell>
        </row>
        <row r="147">
          <cell r="S147">
            <v>-3.17</v>
          </cell>
          <cell r="U147" t="str">
            <v/>
          </cell>
        </row>
        <row r="148">
          <cell r="S148">
            <v>-2.5499999999999998</v>
          </cell>
          <cell r="U148" t="str">
            <v/>
          </cell>
        </row>
        <row r="149">
          <cell r="S149">
            <v>-2.2000000000000002</v>
          </cell>
          <cell r="U149" t="str">
            <v/>
          </cell>
        </row>
        <row r="150">
          <cell r="S150">
            <v>-2.27</v>
          </cell>
          <cell r="U150" t="str">
            <v/>
          </cell>
        </row>
        <row r="151">
          <cell r="S151">
            <v>-2.5499999999999998</v>
          </cell>
          <cell r="U151" t="str">
            <v/>
          </cell>
        </row>
        <row r="152">
          <cell r="S152">
            <v>-2.27</v>
          </cell>
          <cell r="U152" t="str">
            <v/>
          </cell>
        </row>
        <row r="153">
          <cell r="S153">
            <v>-2.4300000000000002</v>
          </cell>
          <cell r="U153" t="str">
            <v/>
          </cell>
        </row>
        <row r="154">
          <cell r="S154">
            <v>-3.49</v>
          </cell>
          <cell r="U154" t="str">
            <v/>
          </cell>
        </row>
        <row r="155">
          <cell r="S155">
            <v>-2.56</v>
          </cell>
          <cell r="U155" t="str">
            <v/>
          </cell>
        </row>
        <row r="156">
          <cell r="S156">
            <v>-2.19</v>
          </cell>
          <cell r="U156" t="str">
            <v/>
          </cell>
        </row>
        <row r="157">
          <cell r="S157">
            <v>-3.8</v>
          </cell>
          <cell r="U157" t="str">
            <v/>
          </cell>
        </row>
        <row r="158">
          <cell r="S158">
            <v>-2.19</v>
          </cell>
          <cell r="U158" t="str">
            <v/>
          </cell>
        </row>
        <row r="159">
          <cell r="S159">
            <v>-3.17</v>
          </cell>
          <cell r="U159" t="str">
            <v/>
          </cell>
        </row>
        <row r="160">
          <cell r="S160">
            <v>3.91</v>
          </cell>
          <cell r="U160" t="str">
            <v/>
          </cell>
        </row>
        <row r="161">
          <cell r="S161">
            <v>-2.37</v>
          </cell>
          <cell r="U161" t="str">
            <v/>
          </cell>
        </row>
        <row r="162">
          <cell r="S162">
            <v>-2.2999999999999998</v>
          </cell>
          <cell r="U162" t="str">
            <v/>
          </cell>
        </row>
        <row r="163">
          <cell r="S163">
            <v>-2.2200000000000002</v>
          </cell>
          <cell r="U163" t="str">
            <v/>
          </cell>
        </row>
        <row r="164">
          <cell r="S164">
            <v>-2.2000000000000002</v>
          </cell>
          <cell r="U164" t="str">
            <v/>
          </cell>
        </row>
        <row r="165">
          <cell r="S165">
            <v>-2.19</v>
          </cell>
          <cell r="U165" t="str">
            <v/>
          </cell>
        </row>
        <row r="166">
          <cell r="S166">
            <v>-2.2000000000000002</v>
          </cell>
          <cell r="U166" t="str">
            <v/>
          </cell>
        </row>
        <row r="167">
          <cell r="S167">
            <v>-2.2200000000000002</v>
          </cell>
          <cell r="U167" t="str">
            <v/>
          </cell>
        </row>
        <row r="168">
          <cell r="S168">
            <v>-2.19</v>
          </cell>
          <cell r="U168" t="str">
            <v/>
          </cell>
        </row>
        <row r="169">
          <cell r="S169">
            <v>-2.2000000000000002</v>
          </cell>
          <cell r="U169" t="str">
            <v/>
          </cell>
        </row>
        <row r="170">
          <cell r="S170">
            <v>-2.5299999999999998</v>
          </cell>
          <cell r="U170" t="str">
            <v/>
          </cell>
        </row>
        <row r="171">
          <cell r="S171">
            <v>-2.66</v>
          </cell>
          <cell r="U171" t="str">
            <v/>
          </cell>
        </row>
        <row r="172">
          <cell r="S172">
            <v>-2.61</v>
          </cell>
          <cell r="U172" t="str">
            <v/>
          </cell>
        </row>
        <row r="173">
          <cell r="S173">
            <v>-2.68</v>
          </cell>
          <cell r="U173" t="str">
            <v/>
          </cell>
        </row>
        <row r="174">
          <cell r="S174">
            <v>-2.2000000000000002</v>
          </cell>
          <cell r="U174" t="str">
            <v/>
          </cell>
        </row>
        <row r="175">
          <cell r="S175">
            <v>-2.19</v>
          </cell>
          <cell r="U175" t="str">
            <v/>
          </cell>
        </row>
        <row r="176">
          <cell r="S176">
            <v>-2.68</v>
          </cell>
          <cell r="U176" t="str">
            <v/>
          </cell>
        </row>
        <row r="177">
          <cell r="S177">
            <v>-2.4500000000000002</v>
          </cell>
          <cell r="U177" t="str">
            <v/>
          </cell>
        </row>
        <row r="178">
          <cell r="S178">
            <v>-2.27</v>
          </cell>
          <cell r="U178" t="str">
            <v/>
          </cell>
        </row>
        <row r="179">
          <cell r="S179">
            <v>-2.62</v>
          </cell>
          <cell r="U179" t="str">
            <v/>
          </cell>
        </row>
        <row r="180">
          <cell r="S180">
            <v>-3.17</v>
          </cell>
          <cell r="U180" t="str">
            <v/>
          </cell>
        </row>
        <row r="181">
          <cell r="S181">
            <v>-3.17</v>
          </cell>
          <cell r="U181" t="str">
            <v/>
          </cell>
        </row>
        <row r="182">
          <cell r="S182">
            <v>-2.56</v>
          </cell>
          <cell r="U182" t="str">
            <v/>
          </cell>
        </row>
        <row r="183">
          <cell r="S183">
            <v>-2.44</v>
          </cell>
          <cell r="U183" t="str">
            <v/>
          </cell>
        </row>
        <row r="184">
          <cell r="S184">
            <v>-2.3199999999999998</v>
          </cell>
          <cell r="U184" t="str">
            <v>sack</v>
          </cell>
        </row>
        <row r="185">
          <cell r="S185">
            <v>-3.17</v>
          </cell>
          <cell r="U185" t="str">
            <v/>
          </cell>
        </row>
        <row r="186">
          <cell r="S186">
            <v>-2.3199999999999998</v>
          </cell>
          <cell r="U186" t="str">
            <v/>
          </cell>
        </row>
        <row r="187">
          <cell r="S187">
            <v>-3.17</v>
          </cell>
          <cell r="U187" t="str">
            <v/>
          </cell>
        </row>
        <row r="188">
          <cell r="S188">
            <v>-3.17</v>
          </cell>
          <cell r="U188" t="str">
            <v/>
          </cell>
        </row>
        <row r="189">
          <cell r="S189">
            <v>-2.4900000000000002</v>
          </cell>
          <cell r="U189" t="str">
            <v>sack</v>
          </cell>
        </row>
        <row r="190">
          <cell r="S190">
            <v>-2.46</v>
          </cell>
          <cell r="U190" t="str">
            <v/>
          </cell>
        </row>
        <row r="191">
          <cell r="S191">
            <v>-2.59</v>
          </cell>
          <cell r="U191" t="str">
            <v/>
          </cell>
        </row>
        <row r="192">
          <cell r="S192">
            <v>-6.35</v>
          </cell>
          <cell r="U192" t="str">
            <v>sack</v>
          </cell>
        </row>
        <row r="193">
          <cell r="S193">
            <v>-3.04</v>
          </cell>
          <cell r="U193" t="str">
            <v>sack</v>
          </cell>
        </row>
        <row r="194">
          <cell r="S194">
            <v>-2.87</v>
          </cell>
          <cell r="U194" t="str">
            <v>sack</v>
          </cell>
        </row>
        <row r="195">
          <cell r="S195">
            <v>-2.78</v>
          </cell>
          <cell r="U195" t="str">
            <v>sack</v>
          </cell>
        </row>
        <row r="196">
          <cell r="S196">
            <v>-2.2000000000000002</v>
          </cell>
          <cell r="U196" t="str">
            <v/>
          </cell>
        </row>
        <row r="197">
          <cell r="S197">
            <v>-2.35</v>
          </cell>
          <cell r="U197" t="str">
            <v/>
          </cell>
        </row>
        <row r="198">
          <cell r="S198">
            <v>-3.17</v>
          </cell>
          <cell r="U198" t="str">
            <v/>
          </cell>
        </row>
        <row r="199">
          <cell r="S199">
            <v>-2.19</v>
          </cell>
          <cell r="U199" t="str">
            <v/>
          </cell>
        </row>
        <row r="200">
          <cell r="S200">
            <v>-2.56</v>
          </cell>
          <cell r="U200" t="str">
            <v/>
          </cell>
        </row>
        <row r="201">
          <cell r="S201">
            <v>-2.19</v>
          </cell>
          <cell r="U201" t="str">
            <v/>
          </cell>
        </row>
        <row r="202">
          <cell r="S202">
            <v>-3.17</v>
          </cell>
          <cell r="U202" t="str">
            <v/>
          </cell>
        </row>
        <row r="203">
          <cell r="S203">
            <v>-2.2000000000000002</v>
          </cell>
          <cell r="U203" t="str">
            <v/>
          </cell>
        </row>
        <row r="204">
          <cell r="S204">
            <v>-2.38</v>
          </cell>
          <cell r="U204" t="str">
            <v/>
          </cell>
        </row>
        <row r="205">
          <cell r="S205">
            <v>-2.63</v>
          </cell>
          <cell r="U205" t="str">
            <v/>
          </cell>
        </row>
        <row r="206">
          <cell r="S206">
            <v>-2.2000000000000002</v>
          </cell>
          <cell r="U206" t="str">
            <v/>
          </cell>
        </row>
        <row r="207">
          <cell r="S207">
            <v>-2.2000000000000002</v>
          </cell>
          <cell r="U207" t="str">
            <v/>
          </cell>
        </row>
        <row r="208">
          <cell r="S208">
            <v>-3.17</v>
          </cell>
          <cell r="U208" t="str">
            <v/>
          </cell>
        </row>
        <row r="209">
          <cell r="S209">
            <v>-2.87</v>
          </cell>
          <cell r="U209" t="str">
            <v/>
          </cell>
        </row>
        <row r="210">
          <cell r="S210">
            <v>-2.56</v>
          </cell>
          <cell r="U210" t="str">
            <v/>
          </cell>
        </row>
        <row r="211">
          <cell r="S211">
            <v>-2.19</v>
          </cell>
          <cell r="U211" t="str">
            <v/>
          </cell>
        </row>
        <row r="212">
          <cell r="S212">
            <v>-1.87</v>
          </cell>
          <cell r="U212" t="str">
            <v/>
          </cell>
        </row>
        <row r="213">
          <cell r="S213">
            <v>-2.37</v>
          </cell>
          <cell r="U213" t="str">
            <v/>
          </cell>
        </row>
        <row r="214">
          <cell r="S214">
            <v>-3.17</v>
          </cell>
          <cell r="U214" t="str">
            <v/>
          </cell>
        </row>
        <row r="215">
          <cell r="S215">
            <v>-2.27</v>
          </cell>
          <cell r="U215" t="str">
            <v/>
          </cell>
        </row>
        <row r="216">
          <cell r="S216">
            <v>-2.87</v>
          </cell>
          <cell r="U216" t="str">
            <v/>
          </cell>
        </row>
        <row r="217">
          <cell r="S217">
            <v>-2.87</v>
          </cell>
          <cell r="U217" t="str">
            <v/>
          </cell>
        </row>
        <row r="218">
          <cell r="S218">
            <v>-4.6100000000000003</v>
          </cell>
          <cell r="U218" t="str">
            <v/>
          </cell>
        </row>
      </sheetData>
      <sheetData sheetId="1"/>
      <sheetData sheetId="2">
        <row r="12">
          <cell r="S12">
            <v>-1.98</v>
          </cell>
          <cell r="V12" t="str">
            <v>field goal</v>
          </cell>
        </row>
        <row r="13">
          <cell r="V13" t="str">
            <v>punt</v>
          </cell>
        </row>
        <row r="14">
          <cell r="V14" t="str">
            <v>punt</v>
          </cell>
        </row>
        <row r="15">
          <cell r="V15" t="str">
            <v>punt</v>
          </cell>
        </row>
        <row r="16">
          <cell r="V16" t="str">
            <v>punt</v>
          </cell>
        </row>
        <row r="17">
          <cell r="V17" t="str">
            <v>punt</v>
          </cell>
        </row>
        <row r="18">
          <cell r="V18" t="str">
            <v>punt</v>
          </cell>
        </row>
        <row r="19">
          <cell r="V19" t="str">
            <v>field goal</v>
          </cell>
        </row>
        <row r="20">
          <cell r="V20" t="str">
            <v>punt</v>
          </cell>
        </row>
        <row r="21">
          <cell r="V21" t="str">
            <v>punt</v>
          </cell>
        </row>
        <row r="22">
          <cell r="V22" t="str">
            <v>punt</v>
          </cell>
        </row>
        <row r="23">
          <cell r="V23" t="str">
            <v>punt</v>
          </cell>
        </row>
        <row r="24">
          <cell r="V24" t="str">
            <v>punt</v>
          </cell>
        </row>
        <row r="25">
          <cell r="V25" t="str">
            <v>field goal</v>
          </cell>
        </row>
        <row r="26">
          <cell r="V26" t="str">
            <v>punt</v>
          </cell>
        </row>
        <row r="27">
          <cell r="V27" t="str">
            <v>punt</v>
          </cell>
        </row>
        <row r="28">
          <cell r="V28" t="str">
            <v>field goal</v>
          </cell>
        </row>
        <row r="29">
          <cell r="V29" t="str">
            <v>punt</v>
          </cell>
        </row>
        <row r="30">
          <cell r="V30" t="str">
            <v>field goal</v>
          </cell>
        </row>
        <row r="31">
          <cell r="V31" t="str">
            <v>punt</v>
          </cell>
        </row>
        <row r="32">
          <cell r="V32" t="str">
            <v>field goal</v>
          </cell>
        </row>
        <row r="33">
          <cell r="V33" t="str">
            <v>punt</v>
          </cell>
        </row>
        <row r="34">
          <cell r="V34" t="str">
            <v>field goal</v>
          </cell>
        </row>
        <row r="35">
          <cell r="V35" t="str">
            <v>punt</v>
          </cell>
        </row>
        <row r="36">
          <cell r="V36" t="str">
            <v>punt</v>
          </cell>
        </row>
        <row r="37">
          <cell r="V37" t="str">
            <v>field goal</v>
          </cell>
        </row>
        <row r="38">
          <cell r="V38" t="str">
            <v>punt</v>
          </cell>
        </row>
        <row r="39">
          <cell r="V39" t="str">
            <v>field goal</v>
          </cell>
        </row>
        <row r="40">
          <cell r="V40" t="str">
            <v>punt</v>
          </cell>
        </row>
        <row r="41">
          <cell r="V41" t="str">
            <v>punt</v>
          </cell>
        </row>
        <row r="42">
          <cell r="V42" t="str">
            <v>field goal</v>
          </cell>
        </row>
        <row r="43">
          <cell r="V43" t="str">
            <v>field goal</v>
          </cell>
        </row>
        <row r="44">
          <cell r="V44" t="str">
            <v>punt</v>
          </cell>
        </row>
        <row r="45">
          <cell r="V45" t="str">
            <v>punt</v>
          </cell>
        </row>
        <row r="46">
          <cell r="V46" t="str">
            <v>punt</v>
          </cell>
        </row>
        <row r="47">
          <cell r="V47" t="str">
            <v>punt</v>
          </cell>
        </row>
        <row r="48">
          <cell r="V48" t="str">
            <v>punt</v>
          </cell>
        </row>
        <row r="49">
          <cell r="V49" t="str">
            <v>punt</v>
          </cell>
        </row>
        <row r="50">
          <cell r="V50" t="str">
            <v>punt</v>
          </cell>
        </row>
        <row r="51">
          <cell r="V51" t="str">
            <v>field goal</v>
          </cell>
        </row>
        <row r="52">
          <cell r="V52" t="str">
            <v>punt</v>
          </cell>
        </row>
        <row r="53">
          <cell r="V53" t="str">
            <v>punt</v>
          </cell>
        </row>
        <row r="54">
          <cell r="V54" t="str">
            <v>field goal</v>
          </cell>
        </row>
        <row r="55">
          <cell r="V55" t="str">
            <v>field goal</v>
          </cell>
        </row>
        <row r="56">
          <cell r="V56" t="str">
            <v>punt</v>
          </cell>
        </row>
        <row r="57">
          <cell r="V57" t="str">
            <v>punt</v>
          </cell>
        </row>
        <row r="58">
          <cell r="V58" t="str">
            <v>punt</v>
          </cell>
        </row>
        <row r="59">
          <cell r="V59" t="str">
            <v>punt</v>
          </cell>
        </row>
        <row r="60">
          <cell r="V60" t="str">
            <v>punt</v>
          </cell>
        </row>
        <row r="61">
          <cell r="V61" t="str">
            <v>punt</v>
          </cell>
        </row>
        <row r="62">
          <cell r="V62" t="str">
            <v>punt</v>
          </cell>
        </row>
        <row r="63">
          <cell r="V63" t="str">
            <v>punt</v>
          </cell>
        </row>
        <row r="64">
          <cell r="V64" t="str">
            <v>punt</v>
          </cell>
        </row>
        <row r="65">
          <cell r="V65" t="str">
            <v>punt</v>
          </cell>
        </row>
        <row r="66">
          <cell r="V66" t="str">
            <v>punt</v>
          </cell>
        </row>
        <row r="67">
          <cell r="V67" t="str">
            <v>punt</v>
          </cell>
        </row>
        <row r="68">
          <cell r="V68" t="str">
            <v>field goal</v>
          </cell>
        </row>
        <row r="69">
          <cell r="V69" t="str">
            <v>punt</v>
          </cell>
        </row>
        <row r="70">
          <cell r="V70" t="str">
            <v>punt</v>
          </cell>
        </row>
        <row r="71">
          <cell r="V71" t="str">
            <v>punt</v>
          </cell>
        </row>
        <row r="72">
          <cell r="V72" t="str">
            <v>field goal</v>
          </cell>
        </row>
        <row r="73">
          <cell r="V73" t="str">
            <v>punt</v>
          </cell>
        </row>
        <row r="74">
          <cell r="V74" t="str">
            <v>field goal</v>
          </cell>
        </row>
        <row r="75">
          <cell r="V75" t="str">
            <v>punt</v>
          </cell>
        </row>
        <row r="76">
          <cell r="V76" t="str">
            <v>field goal</v>
          </cell>
        </row>
        <row r="77">
          <cell r="V77" t="str">
            <v>punt</v>
          </cell>
        </row>
        <row r="78">
          <cell r="V78" t="str">
            <v>punt</v>
          </cell>
        </row>
        <row r="79">
          <cell r="V79" t="str">
            <v>field goal</v>
          </cell>
        </row>
        <row r="80">
          <cell r="V80" t="str">
            <v>field goal</v>
          </cell>
        </row>
        <row r="81">
          <cell r="V81" t="str">
            <v>punt</v>
          </cell>
        </row>
        <row r="82">
          <cell r="V82" t="str">
            <v>punt</v>
          </cell>
        </row>
        <row r="83">
          <cell r="V83" t="str">
            <v>punt</v>
          </cell>
        </row>
        <row r="84">
          <cell r="V84" t="str">
            <v>punt</v>
          </cell>
        </row>
        <row r="85">
          <cell r="V85" t="str">
            <v>punt</v>
          </cell>
        </row>
        <row r="86">
          <cell r="V86" t="str">
            <v>punt</v>
          </cell>
        </row>
        <row r="87">
          <cell r="V87" t="str">
            <v>field goal</v>
          </cell>
        </row>
        <row r="88">
          <cell r="V88" t="str">
            <v>punt</v>
          </cell>
        </row>
        <row r="89">
          <cell r="V89" t="str">
            <v>punt</v>
          </cell>
        </row>
        <row r="90">
          <cell r="V90" t="str">
            <v>field goal</v>
          </cell>
        </row>
        <row r="91">
          <cell r="V91" t="str">
            <v>punt</v>
          </cell>
        </row>
        <row r="92">
          <cell r="V92" t="str">
            <v>field goal</v>
          </cell>
        </row>
        <row r="93">
          <cell r="V93" t="str">
            <v>punt</v>
          </cell>
        </row>
        <row r="94">
          <cell r="V94" t="str">
            <v>punt</v>
          </cell>
        </row>
        <row r="95">
          <cell r="V95" t="str">
            <v>punt</v>
          </cell>
        </row>
        <row r="96">
          <cell r="V96" t="str">
            <v>field goal</v>
          </cell>
        </row>
        <row r="97">
          <cell r="V97" t="str">
            <v>field goal</v>
          </cell>
        </row>
        <row r="98">
          <cell r="V98" t="str">
            <v>field goal</v>
          </cell>
        </row>
        <row r="99">
          <cell r="V99" t="str">
            <v>field goal</v>
          </cell>
        </row>
        <row r="100">
          <cell r="V100" t="str">
            <v>punt</v>
          </cell>
        </row>
        <row r="101">
          <cell r="V101" t="str">
            <v>field goal</v>
          </cell>
        </row>
        <row r="102">
          <cell r="V102" t="str">
            <v>punt</v>
          </cell>
        </row>
        <row r="103">
          <cell r="V103" t="str">
            <v>field goal</v>
          </cell>
        </row>
        <row r="104">
          <cell r="V104" t="str">
            <v>punt</v>
          </cell>
        </row>
        <row r="105">
          <cell r="V105" t="str">
            <v>field goal</v>
          </cell>
        </row>
        <row r="106">
          <cell r="V106" t="str">
            <v>punt</v>
          </cell>
        </row>
        <row r="107">
          <cell r="V107" t="str">
            <v>punt</v>
          </cell>
        </row>
        <row r="108">
          <cell r="V108" t="str">
            <v>punt</v>
          </cell>
        </row>
        <row r="109">
          <cell r="V109" t="str">
            <v>punt</v>
          </cell>
        </row>
        <row r="110">
          <cell r="V110" t="str">
            <v>punt</v>
          </cell>
        </row>
        <row r="111">
          <cell r="V111" t="str">
            <v>field goal</v>
          </cell>
        </row>
        <row r="112">
          <cell r="V112" t="str">
            <v>punt</v>
          </cell>
        </row>
        <row r="113">
          <cell r="V113" t="str">
            <v>punt</v>
          </cell>
        </row>
        <row r="114">
          <cell r="V114" t="str">
            <v>field goal</v>
          </cell>
        </row>
        <row r="115">
          <cell r="V115" t="str">
            <v>punt</v>
          </cell>
        </row>
        <row r="116">
          <cell r="V116" t="str">
            <v>punt</v>
          </cell>
        </row>
        <row r="117">
          <cell r="V117" t="str">
            <v>punt</v>
          </cell>
        </row>
        <row r="118">
          <cell r="V118" t="str">
            <v>punt</v>
          </cell>
        </row>
        <row r="119">
          <cell r="V119" t="str">
            <v>field goal</v>
          </cell>
        </row>
        <row r="120">
          <cell r="V120" t="str">
            <v>field goal</v>
          </cell>
        </row>
        <row r="121">
          <cell r="V121" t="str">
            <v>punt</v>
          </cell>
        </row>
        <row r="122">
          <cell r="V122" t="str">
            <v>punt</v>
          </cell>
        </row>
        <row r="123">
          <cell r="V123" t="str">
            <v>punt</v>
          </cell>
        </row>
        <row r="124">
          <cell r="V124" t="str">
            <v>punt</v>
          </cell>
        </row>
        <row r="125">
          <cell r="V125" t="str">
            <v>punt</v>
          </cell>
        </row>
        <row r="126">
          <cell r="V126" t="str">
            <v>punt</v>
          </cell>
        </row>
        <row r="127">
          <cell r="V127" t="str">
            <v>punt</v>
          </cell>
        </row>
        <row r="128">
          <cell r="V128" t="str">
            <v>punt</v>
          </cell>
        </row>
        <row r="129">
          <cell r="V129" t="str">
            <v>punt</v>
          </cell>
        </row>
        <row r="130">
          <cell r="V130" t="str">
            <v>punt</v>
          </cell>
        </row>
        <row r="131">
          <cell r="V131" t="str">
            <v>punt</v>
          </cell>
        </row>
        <row r="132">
          <cell r="V132" t="str">
            <v>field goal</v>
          </cell>
        </row>
        <row r="133">
          <cell r="V133" t="str">
            <v>punt</v>
          </cell>
        </row>
        <row r="134">
          <cell r="V134" t="str">
            <v>punt</v>
          </cell>
        </row>
        <row r="135">
          <cell r="V135" t="str">
            <v>punt</v>
          </cell>
        </row>
        <row r="136">
          <cell r="V136" t="str">
            <v>punt</v>
          </cell>
        </row>
        <row r="137">
          <cell r="V137" t="str">
            <v>punt</v>
          </cell>
        </row>
        <row r="138">
          <cell r="V138" t="str">
            <v>punt</v>
          </cell>
        </row>
        <row r="139">
          <cell r="V139" t="str">
            <v>punt</v>
          </cell>
        </row>
        <row r="140">
          <cell r="V140" t="str">
            <v>punt</v>
          </cell>
        </row>
        <row r="141">
          <cell r="V141" t="str">
            <v>punt</v>
          </cell>
        </row>
        <row r="142">
          <cell r="V142" t="str">
            <v>punt</v>
          </cell>
        </row>
        <row r="143">
          <cell r="V143" t="str">
            <v>punt</v>
          </cell>
        </row>
        <row r="144">
          <cell r="V144" t="str">
            <v>field goal</v>
          </cell>
        </row>
        <row r="145">
          <cell r="V145" t="str">
            <v>punt</v>
          </cell>
        </row>
        <row r="146">
          <cell r="V146" t="str">
            <v>punt</v>
          </cell>
        </row>
        <row r="147">
          <cell r="V147" t="str">
            <v>punt</v>
          </cell>
        </row>
        <row r="148">
          <cell r="V148" t="str">
            <v>punt</v>
          </cell>
        </row>
        <row r="149">
          <cell r="V149" t="str">
            <v>punt</v>
          </cell>
        </row>
        <row r="150">
          <cell r="V150" t="str">
            <v>punt</v>
          </cell>
        </row>
        <row r="151">
          <cell r="V151" t="str">
            <v>punt</v>
          </cell>
        </row>
        <row r="152">
          <cell r="V152" t="str">
            <v>punt</v>
          </cell>
        </row>
        <row r="153">
          <cell r="V153" t="str">
            <v>punt</v>
          </cell>
        </row>
        <row r="154">
          <cell r="V154" t="str">
            <v>punt</v>
          </cell>
        </row>
        <row r="155">
          <cell r="V155" t="str">
            <v>punt</v>
          </cell>
        </row>
        <row r="156">
          <cell r="V156" t="str">
            <v>punt</v>
          </cell>
        </row>
        <row r="157">
          <cell r="V157" t="str">
            <v>punt</v>
          </cell>
        </row>
        <row r="158">
          <cell r="V158" t="str">
            <v>punt</v>
          </cell>
        </row>
        <row r="159">
          <cell r="V159" t="str">
            <v>punt</v>
          </cell>
        </row>
        <row r="160">
          <cell r="V160" t="str">
            <v>punt</v>
          </cell>
        </row>
        <row r="161">
          <cell r="V161" t="str">
            <v>field goal</v>
          </cell>
        </row>
        <row r="162">
          <cell r="V162" t="str">
            <v>punt</v>
          </cell>
        </row>
        <row r="163">
          <cell r="V163" t="str">
            <v>field goal</v>
          </cell>
        </row>
        <row r="164">
          <cell r="V164" t="str">
            <v>punt</v>
          </cell>
        </row>
        <row r="165">
          <cell r="V165" t="str">
            <v>punt</v>
          </cell>
        </row>
        <row r="166">
          <cell r="V166" t="str">
            <v>punt</v>
          </cell>
        </row>
        <row r="167">
          <cell r="V167" t="str">
            <v>punt</v>
          </cell>
        </row>
        <row r="168">
          <cell r="V168" t="str">
            <v>field goal</v>
          </cell>
        </row>
        <row r="169">
          <cell r="V169" t="str">
            <v>punt</v>
          </cell>
        </row>
        <row r="170">
          <cell r="V170" t="str">
            <v>punt</v>
          </cell>
        </row>
        <row r="171">
          <cell r="V171" t="str">
            <v>punt</v>
          </cell>
        </row>
        <row r="172">
          <cell r="V172" t="str">
            <v>punt</v>
          </cell>
        </row>
        <row r="173">
          <cell r="V173" t="str">
            <v>punt</v>
          </cell>
        </row>
        <row r="174">
          <cell r="V174" t="str">
            <v>punt</v>
          </cell>
        </row>
        <row r="175">
          <cell r="V175" t="str">
            <v>field goal</v>
          </cell>
        </row>
        <row r="176">
          <cell r="V176" t="str">
            <v>punt</v>
          </cell>
        </row>
        <row r="177">
          <cell r="V177" t="str">
            <v>punt</v>
          </cell>
        </row>
        <row r="178">
          <cell r="V178" t="str">
            <v>punt</v>
          </cell>
        </row>
        <row r="179">
          <cell r="V179" t="str">
            <v>punt</v>
          </cell>
        </row>
        <row r="180">
          <cell r="V180" t="str">
            <v>field goal</v>
          </cell>
        </row>
        <row r="181">
          <cell r="V181" t="str">
            <v>punt</v>
          </cell>
        </row>
        <row r="182">
          <cell r="V182" t="str">
            <v>punt</v>
          </cell>
        </row>
        <row r="183">
          <cell r="V183" t="str">
            <v>field goal</v>
          </cell>
        </row>
        <row r="184">
          <cell r="V184" t="str">
            <v>punt</v>
          </cell>
        </row>
        <row r="185">
          <cell r="V185" t="str">
            <v>punt</v>
          </cell>
        </row>
        <row r="186">
          <cell r="V186" t="str">
            <v>punt</v>
          </cell>
        </row>
        <row r="187">
          <cell r="V187" t="str">
            <v>punt</v>
          </cell>
        </row>
        <row r="188">
          <cell r="V188" t="str">
            <v>punt</v>
          </cell>
        </row>
        <row r="189">
          <cell r="V189" t="str">
            <v>punt</v>
          </cell>
        </row>
        <row r="190">
          <cell r="V190" t="str">
            <v>punt</v>
          </cell>
        </row>
        <row r="191">
          <cell r="V191" t="str">
            <v>field goal</v>
          </cell>
        </row>
        <row r="192">
          <cell r="V192" t="str">
            <v>field goal</v>
          </cell>
        </row>
        <row r="193">
          <cell r="V193" t="str">
            <v>field goal</v>
          </cell>
        </row>
        <row r="194">
          <cell r="V194" t="str">
            <v>field goal</v>
          </cell>
        </row>
        <row r="195">
          <cell r="V195" t="str">
            <v>punt</v>
          </cell>
        </row>
        <row r="196">
          <cell r="V196" t="str">
            <v>punt</v>
          </cell>
        </row>
        <row r="197">
          <cell r="V197" t="str">
            <v>punt</v>
          </cell>
        </row>
        <row r="198">
          <cell r="V198" t="str">
            <v>punt</v>
          </cell>
        </row>
        <row r="199">
          <cell r="V199" t="str">
            <v>punt</v>
          </cell>
        </row>
        <row r="200">
          <cell r="V200" t="str">
            <v>field goal</v>
          </cell>
        </row>
        <row r="201">
          <cell r="V201" t="str">
            <v>punt</v>
          </cell>
        </row>
        <row r="202">
          <cell r="V202" t="str">
            <v>punt</v>
          </cell>
        </row>
        <row r="203">
          <cell r="V203" t="str">
            <v>punt</v>
          </cell>
        </row>
        <row r="204">
          <cell r="V204" t="str">
            <v>field goal</v>
          </cell>
        </row>
        <row r="205">
          <cell r="V205" t="str">
            <v>field goal</v>
          </cell>
        </row>
        <row r="206">
          <cell r="V206" t="str">
            <v>field goal</v>
          </cell>
        </row>
        <row r="207">
          <cell r="V207" t="str">
            <v>punt</v>
          </cell>
        </row>
        <row r="208">
          <cell r="V208" t="str">
            <v>punt</v>
          </cell>
        </row>
        <row r="209">
          <cell r="V209" t="str">
            <v>field goal</v>
          </cell>
        </row>
        <row r="210">
          <cell r="V210" t="str">
            <v>punt</v>
          </cell>
        </row>
        <row r="211">
          <cell r="V211" t="str">
            <v>punt</v>
          </cell>
        </row>
        <row r="212">
          <cell r="V212" t="str">
            <v>punt</v>
          </cell>
        </row>
        <row r="213">
          <cell r="V213" t="str">
            <v>punt</v>
          </cell>
        </row>
        <row r="214">
          <cell r="V214" t="str">
            <v>punt</v>
          </cell>
        </row>
        <row r="215">
          <cell r="V215" t="str">
            <v>punt</v>
          </cell>
        </row>
        <row r="216">
          <cell r="V216" t="str">
            <v>punt</v>
          </cell>
        </row>
        <row r="217">
          <cell r="V217" t="str">
            <v>punt</v>
          </cell>
        </row>
        <row r="218">
          <cell r="V218" t="str">
            <v>punt</v>
          </cell>
        </row>
        <row r="219">
          <cell r="V219" t="str">
            <v>punt</v>
          </cell>
        </row>
        <row r="220">
          <cell r="V220" t="str">
            <v>punt</v>
          </cell>
        </row>
        <row r="221">
          <cell r="V221" t="str">
            <v>punt</v>
          </cell>
        </row>
        <row r="222">
          <cell r="V222" t="str">
            <v>field goal</v>
          </cell>
        </row>
        <row r="223">
          <cell r="V223" t="str">
            <v>punt</v>
          </cell>
        </row>
        <row r="224">
          <cell r="V224" t="str">
            <v>punt</v>
          </cell>
        </row>
        <row r="225">
          <cell r="V225" t="str">
            <v>punt</v>
          </cell>
        </row>
        <row r="226">
          <cell r="V226" t="str">
            <v>field goal</v>
          </cell>
        </row>
        <row r="227">
          <cell r="V227" t="str">
            <v>field goal</v>
          </cell>
        </row>
        <row r="228">
          <cell r="V228" t="str">
            <v>field goal</v>
          </cell>
        </row>
        <row r="229">
          <cell r="V229" t="str">
            <v>punt</v>
          </cell>
        </row>
        <row r="230">
          <cell r="V230" t="str">
            <v>punt</v>
          </cell>
        </row>
        <row r="231">
          <cell r="V231" t="str">
            <v>field goal</v>
          </cell>
        </row>
        <row r="232">
          <cell r="V232" t="str">
            <v>field goal</v>
          </cell>
        </row>
        <row r="233">
          <cell r="V233" t="str">
            <v>punt</v>
          </cell>
        </row>
        <row r="234">
          <cell r="V234" t="str">
            <v>punt</v>
          </cell>
        </row>
        <row r="235">
          <cell r="V235" t="str">
            <v>punt</v>
          </cell>
        </row>
        <row r="236">
          <cell r="V236" t="str">
            <v>punt</v>
          </cell>
        </row>
        <row r="237">
          <cell r="V237" t="str">
            <v>field goal</v>
          </cell>
        </row>
        <row r="238">
          <cell r="V238" t="str">
            <v>punt</v>
          </cell>
        </row>
        <row r="239">
          <cell r="V239" t="str">
            <v>punt</v>
          </cell>
        </row>
        <row r="240">
          <cell r="V240" t="str">
            <v>field goal</v>
          </cell>
        </row>
        <row r="241">
          <cell r="V241" t="str">
            <v>punt</v>
          </cell>
        </row>
        <row r="242">
          <cell r="V242" t="str">
            <v>punt</v>
          </cell>
        </row>
        <row r="243">
          <cell r="V243" t="str">
            <v>field goal</v>
          </cell>
        </row>
        <row r="244">
          <cell r="V244" t="str">
            <v>punt</v>
          </cell>
        </row>
        <row r="245">
          <cell r="V245" t="str">
            <v>punt</v>
          </cell>
        </row>
        <row r="246">
          <cell r="V246" t="str">
            <v>field goal</v>
          </cell>
        </row>
        <row r="247">
          <cell r="V247" t="str">
            <v>field goal</v>
          </cell>
        </row>
        <row r="248">
          <cell r="V248" t="str">
            <v>punt</v>
          </cell>
        </row>
        <row r="249">
          <cell r="V249" t="str">
            <v>punt</v>
          </cell>
        </row>
        <row r="250">
          <cell r="V250" t="str">
            <v>field goal</v>
          </cell>
        </row>
        <row r="251">
          <cell r="V251" t="str">
            <v>punt</v>
          </cell>
        </row>
        <row r="252">
          <cell r="V252" t="str">
            <v>punt</v>
          </cell>
        </row>
        <row r="253">
          <cell r="V253" t="str">
            <v>field goal</v>
          </cell>
        </row>
        <row r="254">
          <cell r="V254" t="str">
            <v>punt</v>
          </cell>
        </row>
        <row r="255">
          <cell r="V255" t="str">
            <v>field goal</v>
          </cell>
        </row>
        <row r="256">
          <cell r="V256" t="str">
            <v>punt</v>
          </cell>
        </row>
        <row r="257">
          <cell r="V257" t="str">
            <v>punt</v>
          </cell>
        </row>
        <row r="258">
          <cell r="V258" t="str">
            <v>punt</v>
          </cell>
        </row>
        <row r="259">
          <cell r="V259" t="str">
            <v>punt</v>
          </cell>
        </row>
        <row r="260">
          <cell r="V260" t="str">
            <v>punt</v>
          </cell>
        </row>
        <row r="261">
          <cell r="V261" t="str">
            <v>punt</v>
          </cell>
        </row>
        <row r="262">
          <cell r="V262" t="str">
            <v>field goal</v>
          </cell>
        </row>
        <row r="263">
          <cell r="V263" t="str">
            <v>punt</v>
          </cell>
        </row>
        <row r="264">
          <cell r="V264" t="str">
            <v>punt</v>
          </cell>
        </row>
        <row r="265">
          <cell r="V265" t="str">
            <v>punt</v>
          </cell>
        </row>
        <row r="266">
          <cell r="V266" t="str">
            <v>punt</v>
          </cell>
        </row>
        <row r="267">
          <cell r="V267" t="str">
            <v>punt</v>
          </cell>
        </row>
        <row r="268">
          <cell r="V268" t="str">
            <v>punt</v>
          </cell>
        </row>
        <row r="269">
          <cell r="V269" t="str">
            <v>field goal</v>
          </cell>
        </row>
        <row r="270">
          <cell r="V270" t="str">
            <v>field goal</v>
          </cell>
        </row>
        <row r="271">
          <cell r="V271" t="str">
            <v>punt</v>
          </cell>
        </row>
        <row r="272">
          <cell r="V272" t="str">
            <v>field goal</v>
          </cell>
        </row>
        <row r="273">
          <cell r="V273" t="str">
            <v>field goal</v>
          </cell>
        </row>
        <row r="274">
          <cell r="V274" t="str">
            <v>punt</v>
          </cell>
        </row>
        <row r="275">
          <cell r="V275" t="str">
            <v>punt</v>
          </cell>
        </row>
        <row r="276">
          <cell r="V276" t="str">
            <v>punt</v>
          </cell>
        </row>
        <row r="277">
          <cell r="V277" t="str">
            <v>punt</v>
          </cell>
        </row>
        <row r="278">
          <cell r="V278" t="str">
            <v>punt</v>
          </cell>
        </row>
        <row r="279">
          <cell r="V279" t="str">
            <v>field goal</v>
          </cell>
        </row>
        <row r="280">
          <cell r="V280" t="str">
            <v>punt</v>
          </cell>
        </row>
        <row r="281">
          <cell r="V281" t="str">
            <v>field goal</v>
          </cell>
        </row>
        <row r="282">
          <cell r="V282" t="str">
            <v>punt</v>
          </cell>
        </row>
        <row r="283">
          <cell r="V283" t="str">
            <v>field goal</v>
          </cell>
        </row>
        <row r="284">
          <cell r="V284" t="str">
            <v>field goal</v>
          </cell>
        </row>
        <row r="285">
          <cell r="V285" t="str">
            <v>punt</v>
          </cell>
        </row>
        <row r="286">
          <cell r="V286" t="str">
            <v>punt</v>
          </cell>
        </row>
        <row r="287">
          <cell r="V287" t="str">
            <v>punt</v>
          </cell>
        </row>
        <row r="288">
          <cell r="V288" t="str">
            <v>field goal</v>
          </cell>
        </row>
        <row r="289">
          <cell r="V289" t="str">
            <v>punt</v>
          </cell>
        </row>
        <row r="290">
          <cell r="V290" t="str">
            <v>field goal</v>
          </cell>
        </row>
        <row r="291">
          <cell r="V291" t="str">
            <v>field goal</v>
          </cell>
        </row>
        <row r="292">
          <cell r="V292" t="str">
            <v>punt</v>
          </cell>
        </row>
        <row r="293">
          <cell r="V293" t="str">
            <v>field goal</v>
          </cell>
        </row>
        <row r="294">
          <cell r="V294" t="str">
            <v>punt</v>
          </cell>
        </row>
        <row r="295">
          <cell r="V295" t="str">
            <v>field goal</v>
          </cell>
        </row>
        <row r="296">
          <cell r="V296" t="str">
            <v>field goal</v>
          </cell>
        </row>
        <row r="297">
          <cell r="V297" t="str">
            <v>punt</v>
          </cell>
        </row>
        <row r="298">
          <cell r="V298" t="str">
            <v>field goal</v>
          </cell>
        </row>
        <row r="299">
          <cell r="V299" t="str">
            <v>punt</v>
          </cell>
        </row>
        <row r="300">
          <cell r="V300" t="str">
            <v>field goal</v>
          </cell>
        </row>
        <row r="301">
          <cell r="V301" t="str">
            <v>punt</v>
          </cell>
        </row>
        <row r="302">
          <cell r="V302" t="str">
            <v>punt</v>
          </cell>
        </row>
        <row r="303">
          <cell r="V303" t="str">
            <v>punt</v>
          </cell>
        </row>
        <row r="304">
          <cell r="V304" t="str">
            <v>punt</v>
          </cell>
        </row>
        <row r="305">
          <cell r="V305" t="str">
            <v>punt</v>
          </cell>
        </row>
        <row r="306">
          <cell r="V306" t="str">
            <v>punt</v>
          </cell>
        </row>
        <row r="307">
          <cell r="V307" t="str">
            <v>field goal</v>
          </cell>
        </row>
        <row r="308">
          <cell r="V308" t="str">
            <v>punt</v>
          </cell>
        </row>
        <row r="309">
          <cell r="V309" t="str">
            <v>field goal</v>
          </cell>
        </row>
        <row r="310">
          <cell r="V310" t="str">
            <v>punt</v>
          </cell>
        </row>
        <row r="311">
          <cell r="V311" t="str">
            <v>punt</v>
          </cell>
        </row>
        <row r="312">
          <cell r="V312" t="str">
            <v>field goal</v>
          </cell>
        </row>
        <row r="313">
          <cell r="V313" t="str">
            <v>punt</v>
          </cell>
        </row>
        <row r="314">
          <cell r="V314" t="str">
            <v>punt</v>
          </cell>
        </row>
        <row r="315">
          <cell r="V315" t="str">
            <v>punt</v>
          </cell>
        </row>
        <row r="316">
          <cell r="V316" t="str">
            <v>punt</v>
          </cell>
        </row>
        <row r="317">
          <cell r="V317" t="str">
            <v>punt</v>
          </cell>
        </row>
        <row r="318">
          <cell r="V318" t="str">
            <v>punt</v>
          </cell>
        </row>
        <row r="319">
          <cell r="V319" t="str">
            <v>punt</v>
          </cell>
        </row>
        <row r="320">
          <cell r="V320" t="str">
            <v>punt</v>
          </cell>
        </row>
        <row r="321">
          <cell r="V321" t="str">
            <v>field goal</v>
          </cell>
        </row>
        <row r="322">
          <cell r="V322" t="str">
            <v>punt</v>
          </cell>
        </row>
        <row r="323">
          <cell r="V323" t="str">
            <v>field goal</v>
          </cell>
        </row>
        <row r="324">
          <cell r="V324" t="str">
            <v>punt</v>
          </cell>
        </row>
        <row r="325">
          <cell r="V325" t="str">
            <v>punt</v>
          </cell>
        </row>
        <row r="326">
          <cell r="V326" t="str">
            <v>punt</v>
          </cell>
        </row>
        <row r="327">
          <cell r="V327" t="str">
            <v>field goal</v>
          </cell>
        </row>
        <row r="328">
          <cell r="V328" t="str">
            <v>punt</v>
          </cell>
        </row>
        <row r="329">
          <cell r="V329" t="str">
            <v>punt</v>
          </cell>
        </row>
        <row r="330">
          <cell r="V330" t="str">
            <v>field goal</v>
          </cell>
        </row>
        <row r="331">
          <cell r="V331" t="str">
            <v>field goal</v>
          </cell>
        </row>
        <row r="332">
          <cell r="V332" t="str">
            <v>field goal</v>
          </cell>
        </row>
        <row r="333">
          <cell r="V333" t="str">
            <v>field goal</v>
          </cell>
        </row>
        <row r="334">
          <cell r="V334" t="str">
            <v>punt</v>
          </cell>
        </row>
        <row r="335">
          <cell r="V335" t="str">
            <v>punt</v>
          </cell>
        </row>
        <row r="336">
          <cell r="V336" t="str">
            <v>punt</v>
          </cell>
        </row>
        <row r="337">
          <cell r="V337" t="str">
            <v>field goal</v>
          </cell>
        </row>
        <row r="338">
          <cell r="V338" t="str">
            <v>punt</v>
          </cell>
        </row>
        <row r="339">
          <cell r="V339" t="str">
            <v>punt</v>
          </cell>
        </row>
        <row r="340">
          <cell r="V340" t="str">
            <v>punt</v>
          </cell>
        </row>
        <row r="341">
          <cell r="V341" t="str">
            <v>punt</v>
          </cell>
        </row>
        <row r="342">
          <cell r="V342" t="str">
            <v>field goal</v>
          </cell>
        </row>
        <row r="343">
          <cell r="V343" t="str">
            <v>punt</v>
          </cell>
        </row>
        <row r="344">
          <cell r="V344" t="str">
            <v>punt</v>
          </cell>
        </row>
        <row r="345">
          <cell r="V345" t="str">
            <v>punt</v>
          </cell>
        </row>
        <row r="346">
          <cell r="V346" t="str">
            <v>punt</v>
          </cell>
        </row>
        <row r="347">
          <cell r="V347" t="str">
            <v>field goal</v>
          </cell>
        </row>
        <row r="348">
          <cell r="V348" t="str">
            <v>field goal</v>
          </cell>
        </row>
        <row r="349">
          <cell r="V349" t="str">
            <v>punt</v>
          </cell>
        </row>
        <row r="350">
          <cell r="V350" t="str">
            <v>punt</v>
          </cell>
        </row>
        <row r="351">
          <cell r="V351" t="str">
            <v>punt</v>
          </cell>
        </row>
        <row r="352">
          <cell r="V352" t="str">
            <v>punt</v>
          </cell>
        </row>
        <row r="353">
          <cell r="V353" t="str">
            <v>punt</v>
          </cell>
        </row>
        <row r="354">
          <cell r="V354" t="str">
            <v>punt</v>
          </cell>
        </row>
        <row r="355">
          <cell r="V355" t="str">
            <v>punt</v>
          </cell>
        </row>
        <row r="356">
          <cell r="V356" t="str">
            <v>punt</v>
          </cell>
        </row>
        <row r="357">
          <cell r="V357" t="str">
            <v>field goal</v>
          </cell>
        </row>
        <row r="358">
          <cell r="V358" t="str">
            <v>punt</v>
          </cell>
        </row>
        <row r="359">
          <cell r="V359" t="str">
            <v>field goal</v>
          </cell>
        </row>
        <row r="360">
          <cell r="V360" t="str">
            <v>punt</v>
          </cell>
        </row>
        <row r="361">
          <cell r="V361" t="str">
            <v>field goal</v>
          </cell>
        </row>
        <row r="362">
          <cell r="V362" t="str">
            <v>punt</v>
          </cell>
        </row>
        <row r="363">
          <cell r="V363" t="str">
            <v>punt</v>
          </cell>
        </row>
        <row r="364">
          <cell r="V364" t="str">
            <v>field goal</v>
          </cell>
        </row>
        <row r="365">
          <cell r="V365" t="str">
            <v>field goal</v>
          </cell>
        </row>
        <row r="366">
          <cell r="V366" t="str">
            <v>punt</v>
          </cell>
        </row>
        <row r="367">
          <cell r="V367" t="str">
            <v>punt</v>
          </cell>
        </row>
        <row r="368">
          <cell r="V368" t="str">
            <v>field goal</v>
          </cell>
        </row>
        <row r="369">
          <cell r="V369" t="str">
            <v>punt</v>
          </cell>
        </row>
        <row r="370">
          <cell r="V370" t="str">
            <v>field goal</v>
          </cell>
        </row>
        <row r="371">
          <cell r="V371" t="str">
            <v>field goal</v>
          </cell>
        </row>
        <row r="372">
          <cell r="V372" t="str">
            <v>punt</v>
          </cell>
        </row>
        <row r="373">
          <cell r="V373" t="str">
            <v>punt</v>
          </cell>
        </row>
        <row r="374">
          <cell r="V374" t="str">
            <v>punt</v>
          </cell>
        </row>
        <row r="375">
          <cell r="V375" t="str">
            <v>punt</v>
          </cell>
        </row>
        <row r="376">
          <cell r="V376" t="str">
            <v>field goal</v>
          </cell>
        </row>
        <row r="377">
          <cell r="V377" t="str">
            <v>punt</v>
          </cell>
        </row>
        <row r="378">
          <cell r="V378" t="str">
            <v>punt</v>
          </cell>
        </row>
        <row r="379">
          <cell r="V379" t="str">
            <v>punt</v>
          </cell>
        </row>
        <row r="380">
          <cell r="V380" t="str">
            <v>punt</v>
          </cell>
        </row>
        <row r="381">
          <cell r="V381" t="str">
            <v>punt</v>
          </cell>
        </row>
        <row r="382">
          <cell r="V382" t="str">
            <v>field goal</v>
          </cell>
        </row>
        <row r="383">
          <cell r="V383" t="str">
            <v>field goal</v>
          </cell>
        </row>
        <row r="384">
          <cell r="V384" t="str">
            <v>punt</v>
          </cell>
        </row>
        <row r="385">
          <cell r="V385" t="str">
            <v>punt</v>
          </cell>
        </row>
        <row r="386">
          <cell r="V386" t="str">
            <v>punt</v>
          </cell>
        </row>
        <row r="387">
          <cell r="V387" t="str">
            <v>field goal</v>
          </cell>
        </row>
        <row r="388">
          <cell r="V388" t="str">
            <v>punt</v>
          </cell>
        </row>
        <row r="389">
          <cell r="V389" t="str">
            <v>punt</v>
          </cell>
        </row>
        <row r="390">
          <cell r="V390" t="str">
            <v>punt</v>
          </cell>
        </row>
        <row r="391">
          <cell r="V391" t="str">
            <v>punt</v>
          </cell>
        </row>
        <row r="392">
          <cell r="V392" t="str">
            <v>punt</v>
          </cell>
        </row>
        <row r="393">
          <cell r="V393" t="str">
            <v>field goal</v>
          </cell>
        </row>
        <row r="394">
          <cell r="V394" t="str">
            <v>punt</v>
          </cell>
        </row>
        <row r="395">
          <cell r="V395" t="str">
            <v>punt</v>
          </cell>
        </row>
        <row r="396">
          <cell r="V396" t="str">
            <v>punt</v>
          </cell>
        </row>
        <row r="397">
          <cell r="V397" t="str">
            <v>punt</v>
          </cell>
        </row>
        <row r="398">
          <cell r="V398" t="str">
            <v>punt</v>
          </cell>
        </row>
        <row r="399">
          <cell r="V399" t="str">
            <v>punt</v>
          </cell>
        </row>
        <row r="400">
          <cell r="V400" t="str">
            <v>field goal</v>
          </cell>
        </row>
        <row r="401">
          <cell r="V401" t="str">
            <v>punt</v>
          </cell>
        </row>
        <row r="402">
          <cell r="V402" t="str">
            <v>punt</v>
          </cell>
        </row>
        <row r="403">
          <cell r="V403" t="str">
            <v>punt</v>
          </cell>
        </row>
        <row r="404">
          <cell r="V404" t="str">
            <v>punt</v>
          </cell>
        </row>
        <row r="405">
          <cell r="V405" t="str">
            <v>field goal</v>
          </cell>
        </row>
        <row r="406">
          <cell r="V406" t="str">
            <v>field goal</v>
          </cell>
        </row>
        <row r="407">
          <cell r="V407" t="str">
            <v>field goal</v>
          </cell>
        </row>
        <row r="408">
          <cell r="V408" t="str">
            <v>punt</v>
          </cell>
        </row>
        <row r="409">
          <cell r="V409" t="str">
            <v>punt</v>
          </cell>
        </row>
        <row r="410">
          <cell r="V410" t="str">
            <v>punt</v>
          </cell>
        </row>
        <row r="411">
          <cell r="V411" t="str">
            <v>field goal</v>
          </cell>
        </row>
        <row r="412">
          <cell r="V412" t="str">
            <v>punt</v>
          </cell>
        </row>
        <row r="413">
          <cell r="V413" t="str">
            <v>punt</v>
          </cell>
        </row>
        <row r="414">
          <cell r="V414" t="str">
            <v>punt</v>
          </cell>
        </row>
        <row r="415">
          <cell r="V415" t="str">
            <v>punt</v>
          </cell>
        </row>
        <row r="416">
          <cell r="V416" t="str">
            <v>field goal</v>
          </cell>
        </row>
        <row r="417">
          <cell r="V417" t="str">
            <v>field goal</v>
          </cell>
        </row>
        <row r="418">
          <cell r="V418" t="str">
            <v>punt</v>
          </cell>
        </row>
        <row r="419">
          <cell r="V419" t="str">
            <v>punt</v>
          </cell>
        </row>
        <row r="420">
          <cell r="V420" t="str">
            <v>punt</v>
          </cell>
        </row>
        <row r="421">
          <cell r="V421" t="str">
            <v>punt</v>
          </cell>
        </row>
        <row r="422">
          <cell r="V422" t="str">
            <v>field goal</v>
          </cell>
        </row>
        <row r="423">
          <cell r="V423" t="str">
            <v>field goal</v>
          </cell>
        </row>
        <row r="424">
          <cell r="V424" t="str">
            <v>punt</v>
          </cell>
        </row>
        <row r="425">
          <cell r="V425" t="str">
            <v>punt</v>
          </cell>
        </row>
        <row r="426">
          <cell r="V426" t="str">
            <v>punt</v>
          </cell>
        </row>
        <row r="427">
          <cell r="V427" t="str">
            <v>field goal</v>
          </cell>
        </row>
        <row r="428">
          <cell r="V428" t="str">
            <v>punt</v>
          </cell>
        </row>
        <row r="429">
          <cell r="V429" t="str">
            <v>punt</v>
          </cell>
        </row>
        <row r="430">
          <cell r="V430" t="str">
            <v>punt</v>
          </cell>
        </row>
        <row r="431">
          <cell r="V431" t="str">
            <v>punt</v>
          </cell>
        </row>
        <row r="432">
          <cell r="V432" t="str">
            <v>punt</v>
          </cell>
        </row>
        <row r="433">
          <cell r="V433" t="str">
            <v>punt</v>
          </cell>
        </row>
        <row r="434">
          <cell r="V434" t="str">
            <v>field goal</v>
          </cell>
        </row>
        <row r="435">
          <cell r="V435" t="str">
            <v>punt</v>
          </cell>
        </row>
        <row r="436">
          <cell r="V436" t="str">
            <v>field goal</v>
          </cell>
        </row>
        <row r="437">
          <cell r="V437" t="str">
            <v>punt</v>
          </cell>
        </row>
        <row r="438">
          <cell r="V438" t="str">
            <v>punt</v>
          </cell>
        </row>
        <row r="439">
          <cell r="V439" t="str">
            <v>punt</v>
          </cell>
        </row>
        <row r="440">
          <cell r="V440" t="str">
            <v>punt</v>
          </cell>
        </row>
        <row r="441">
          <cell r="V441" t="str">
            <v>punt</v>
          </cell>
        </row>
        <row r="442">
          <cell r="V442" t="str">
            <v>punt</v>
          </cell>
        </row>
        <row r="443">
          <cell r="V443" t="str">
            <v>punt</v>
          </cell>
        </row>
        <row r="444">
          <cell r="V444" t="str">
            <v>punt</v>
          </cell>
        </row>
        <row r="445">
          <cell r="V445" t="str">
            <v>punt</v>
          </cell>
        </row>
        <row r="446">
          <cell r="V446" t="str">
            <v>punt</v>
          </cell>
        </row>
        <row r="447">
          <cell r="V447" t="str">
            <v>punt</v>
          </cell>
        </row>
        <row r="448">
          <cell r="V448" t="str">
            <v>punt</v>
          </cell>
        </row>
        <row r="449">
          <cell r="V449" t="str">
            <v>punt</v>
          </cell>
        </row>
        <row r="450">
          <cell r="V450" t="str">
            <v>punt</v>
          </cell>
        </row>
        <row r="451">
          <cell r="V451" t="str">
            <v>punt</v>
          </cell>
        </row>
        <row r="452">
          <cell r="V452" t="str">
            <v>punt</v>
          </cell>
        </row>
        <row r="453">
          <cell r="V453" t="str">
            <v>punt</v>
          </cell>
        </row>
        <row r="454">
          <cell r="V454" t="str">
            <v>punt</v>
          </cell>
        </row>
        <row r="455">
          <cell r="V455" t="str">
            <v>field goal</v>
          </cell>
        </row>
        <row r="456">
          <cell r="V456" t="str">
            <v>field goal</v>
          </cell>
        </row>
        <row r="457">
          <cell r="V457" t="str">
            <v>punt</v>
          </cell>
        </row>
        <row r="458">
          <cell r="V458" t="str">
            <v>punt</v>
          </cell>
        </row>
        <row r="459">
          <cell r="V459" t="str">
            <v>punt</v>
          </cell>
        </row>
        <row r="460">
          <cell r="V460" t="str">
            <v>punt</v>
          </cell>
        </row>
        <row r="461">
          <cell r="V461" t="str">
            <v>field goal</v>
          </cell>
        </row>
        <row r="462">
          <cell r="V462" t="str">
            <v>punt</v>
          </cell>
        </row>
        <row r="463">
          <cell r="V463" t="str">
            <v>punt</v>
          </cell>
        </row>
        <row r="464">
          <cell r="V464" t="str">
            <v>punt</v>
          </cell>
        </row>
        <row r="465">
          <cell r="V465" t="str">
            <v>field goal</v>
          </cell>
        </row>
        <row r="466">
          <cell r="V466" t="str">
            <v>punt</v>
          </cell>
        </row>
        <row r="467">
          <cell r="V467" t="str">
            <v>punt</v>
          </cell>
        </row>
        <row r="468">
          <cell r="V468" t="str">
            <v>punt</v>
          </cell>
        </row>
        <row r="469">
          <cell r="V469" t="str">
            <v>punt</v>
          </cell>
        </row>
        <row r="470">
          <cell r="V470" t="str">
            <v>punt</v>
          </cell>
        </row>
        <row r="471">
          <cell r="V471" t="str">
            <v>punt</v>
          </cell>
        </row>
        <row r="472">
          <cell r="V472" t="str">
            <v>field goal</v>
          </cell>
        </row>
        <row r="473">
          <cell r="V473" t="str">
            <v>punt</v>
          </cell>
        </row>
        <row r="474">
          <cell r="V474" t="str">
            <v>punt</v>
          </cell>
        </row>
        <row r="475">
          <cell r="V475" t="str">
            <v>punt</v>
          </cell>
        </row>
        <row r="476">
          <cell r="V476" t="str">
            <v>field goal</v>
          </cell>
        </row>
        <row r="477">
          <cell r="V477" t="str">
            <v>punt</v>
          </cell>
        </row>
        <row r="478">
          <cell r="V478" t="str">
            <v>field goal</v>
          </cell>
        </row>
        <row r="479">
          <cell r="V479" t="str">
            <v>punt</v>
          </cell>
        </row>
        <row r="480">
          <cell r="V480" t="str">
            <v>field goal</v>
          </cell>
        </row>
        <row r="481">
          <cell r="V481" t="str">
            <v>punt</v>
          </cell>
        </row>
        <row r="482">
          <cell r="V482" t="str">
            <v>field goal</v>
          </cell>
        </row>
        <row r="483">
          <cell r="V483" t="str">
            <v>punt</v>
          </cell>
        </row>
        <row r="484">
          <cell r="V484" t="str">
            <v>punt</v>
          </cell>
        </row>
        <row r="485">
          <cell r="V485" t="str">
            <v>punt</v>
          </cell>
        </row>
        <row r="486">
          <cell r="V486" t="str">
            <v>punt</v>
          </cell>
        </row>
        <row r="487">
          <cell r="V487" t="str">
            <v>punt</v>
          </cell>
        </row>
        <row r="488">
          <cell r="V488" t="str">
            <v>punt</v>
          </cell>
        </row>
        <row r="489">
          <cell r="V489" t="str">
            <v>punt</v>
          </cell>
        </row>
        <row r="490">
          <cell r="V490" t="str">
            <v>field goal</v>
          </cell>
        </row>
        <row r="491">
          <cell r="V491" t="str">
            <v>field goal</v>
          </cell>
        </row>
        <row r="492">
          <cell r="V492" t="str">
            <v>punt</v>
          </cell>
        </row>
        <row r="493">
          <cell r="V493" t="str">
            <v>punt</v>
          </cell>
        </row>
        <row r="494">
          <cell r="V494" t="str">
            <v>field goal</v>
          </cell>
        </row>
        <row r="495">
          <cell r="V495" t="str">
            <v>punt</v>
          </cell>
        </row>
        <row r="496">
          <cell r="V496" t="str">
            <v>punt</v>
          </cell>
        </row>
        <row r="497">
          <cell r="V497" t="str">
            <v>punt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>
        <row r="4">
          <cell r="J4">
            <v>97</v>
          </cell>
        </row>
        <row r="5">
          <cell r="F5" t="str">
            <v>W</v>
          </cell>
          <cell r="G5">
            <v>1</v>
          </cell>
          <cell r="J5">
            <v>65</v>
          </cell>
        </row>
        <row r="6">
          <cell r="F6" t="str">
            <v>W</v>
          </cell>
          <cell r="G6">
            <v>1</v>
          </cell>
          <cell r="J6">
            <v>78.839506172839506</v>
          </cell>
        </row>
        <row r="7">
          <cell r="F7" t="str">
            <v>L</v>
          </cell>
          <cell r="G7">
            <v>2</v>
          </cell>
          <cell r="J7">
            <v>6.0950795831217883</v>
          </cell>
        </row>
        <row r="8">
          <cell r="F8" t="str">
            <v>W</v>
          </cell>
          <cell r="G8">
            <v>3</v>
          </cell>
        </row>
        <row r="9">
          <cell r="F9" t="str">
            <v>L</v>
          </cell>
          <cell r="G9">
            <v>4</v>
          </cell>
        </row>
        <row r="10">
          <cell r="F10" t="str">
            <v>W</v>
          </cell>
          <cell r="G10">
            <v>5</v>
          </cell>
        </row>
        <row r="11">
          <cell r="F11" t="str">
            <v>W</v>
          </cell>
          <cell r="G11">
            <v>5</v>
          </cell>
        </row>
        <row r="12">
          <cell r="F12" t="str">
            <v>L</v>
          </cell>
          <cell r="G12">
            <v>6</v>
          </cell>
        </row>
        <row r="13">
          <cell r="F13" t="str">
            <v>L</v>
          </cell>
          <cell r="G13">
            <v>6</v>
          </cell>
        </row>
        <row r="14">
          <cell r="F14" t="str">
            <v>W</v>
          </cell>
          <cell r="G14">
            <v>7</v>
          </cell>
        </row>
        <row r="15">
          <cell r="F15" t="str">
            <v>W</v>
          </cell>
          <cell r="G15">
            <v>7</v>
          </cell>
        </row>
        <row r="16">
          <cell r="F16" t="str">
            <v>W</v>
          </cell>
          <cell r="G16">
            <v>7</v>
          </cell>
        </row>
        <row r="17">
          <cell r="F17" t="str">
            <v>W</v>
          </cell>
          <cell r="G17">
            <v>7</v>
          </cell>
        </row>
        <row r="18">
          <cell r="F18" t="str">
            <v>W</v>
          </cell>
          <cell r="G18">
            <v>7</v>
          </cell>
        </row>
        <row r="19">
          <cell r="F19" t="str">
            <v>W</v>
          </cell>
          <cell r="G19">
            <v>7</v>
          </cell>
        </row>
        <row r="20">
          <cell r="F20" t="str">
            <v>W</v>
          </cell>
          <cell r="G20">
            <v>7</v>
          </cell>
        </row>
        <row r="21">
          <cell r="F21" t="str">
            <v>L</v>
          </cell>
          <cell r="G21">
            <v>8</v>
          </cell>
        </row>
        <row r="22">
          <cell r="F22" t="str">
            <v>L</v>
          </cell>
          <cell r="G22">
            <v>8</v>
          </cell>
        </row>
        <row r="23">
          <cell r="F23" t="str">
            <v>W</v>
          </cell>
          <cell r="G23">
            <v>9</v>
          </cell>
        </row>
        <row r="24">
          <cell r="F24" t="str">
            <v>L</v>
          </cell>
          <cell r="G24">
            <v>10</v>
          </cell>
        </row>
        <row r="25">
          <cell r="F25" t="str">
            <v>W</v>
          </cell>
          <cell r="G25">
            <v>11</v>
          </cell>
        </row>
        <row r="26">
          <cell r="F26" t="str">
            <v>W</v>
          </cell>
          <cell r="G26">
            <v>11</v>
          </cell>
        </row>
        <row r="27">
          <cell r="F27" t="str">
            <v>W</v>
          </cell>
          <cell r="G27">
            <v>11</v>
          </cell>
        </row>
        <row r="28">
          <cell r="F28" t="str">
            <v>W</v>
          </cell>
          <cell r="G28">
            <v>11</v>
          </cell>
        </row>
        <row r="29">
          <cell r="F29" t="str">
            <v>W</v>
          </cell>
          <cell r="G29">
            <v>11</v>
          </cell>
        </row>
        <row r="30">
          <cell r="F30" t="str">
            <v>L</v>
          </cell>
          <cell r="G30">
            <v>12</v>
          </cell>
        </row>
        <row r="31">
          <cell r="F31" t="str">
            <v>W</v>
          </cell>
          <cell r="G31">
            <v>13</v>
          </cell>
        </row>
        <row r="32">
          <cell r="F32" t="str">
            <v>W</v>
          </cell>
          <cell r="G32">
            <v>13</v>
          </cell>
        </row>
        <row r="33">
          <cell r="F33" t="str">
            <v>L</v>
          </cell>
          <cell r="G33">
            <v>14</v>
          </cell>
        </row>
        <row r="34">
          <cell r="F34" t="str">
            <v>L</v>
          </cell>
          <cell r="G34">
            <v>14</v>
          </cell>
        </row>
        <row r="35">
          <cell r="F35" t="str">
            <v>L</v>
          </cell>
          <cell r="G35">
            <v>14</v>
          </cell>
        </row>
        <row r="36">
          <cell r="F36" t="str">
            <v>W</v>
          </cell>
          <cell r="G36">
            <v>15</v>
          </cell>
        </row>
        <row r="37">
          <cell r="F37" t="str">
            <v>L</v>
          </cell>
          <cell r="G37">
            <v>16</v>
          </cell>
        </row>
        <row r="38">
          <cell r="F38" t="str">
            <v>L</v>
          </cell>
          <cell r="G38">
            <v>16</v>
          </cell>
        </row>
        <row r="39">
          <cell r="F39" t="str">
            <v>L</v>
          </cell>
          <cell r="G39">
            <v>16</v>
          </cell>
        </row>
        <row r="40">
          <cell r="F40" t="str">
            <v>W</v>
          </cell>
          <cell r="G40">
            <v>17</v>
          </cell>
        </row>
        <row r="41">
          <cell r="F41" t="str">
            <v>L</v>
          </cell>
          <cell r="G41">
            <v>18</v>
          </cell>
        </row>
        <row r="42">
          <cell r="F42" t="str">
            <v>L</v>
          </cell>
          <cell r="G42">
            <v>18</v>
          </cell>
        </row>
        <row r="43">
          <cell r="F43" t="str">
            <v>L</v>
          </cell>
          <cell r="G43">
            <v>18</v>
          </cell>
        </row>
        <row r="44">
          <cell r="F44" t="str">
            <v>W</v>
          </cell>
          <cell r="G44">
            <v>19</v>
          </cell>
        </row>
        <row r="45">
          <cell r="F45" t="str">
            <v>W</v>
          </cell>
          <cell r="G45">
            <v>19</v>
          </cell>
        </row>
        <row r="46">
          <cell r="F46" t="str">
            <v>W</v>
          </cell>
          <cell r="G46">
            <v>19</v>
          </cell>
        </row>
        <row r="47">
          <cell r="F47" t="str">
            <v>W</v>
          </cell>
          <cell r="G47">
            <v>19</v>
          </cell>
        </row>
        <row r="48">
          <cell r="F48" t="str">
            <v>W</v>
          </cell>
          <cell r="G48">
            <v>19</v>
          </cell>
        </row>
        <row r="49">
          <cell r="F49" t="str">
            <v>L</v>
          </cell>
          <cell r="G49">
            <v>20</v>
          </cell>
        </row>
        <row r="50">
          <cell r="F50" t="str">
            <v>L</v>
          </cell>
          <cell r="G50">
            <v>20</v>
          </cell>
        </row>
        <row r="51">
          <cell r="F51" t="str">
            <v>W</v>
          </cell>
          <cell r="G51">
            <v>21</v>
          </cell>
        </row>
        <row r="52">
          <cell r="F52" t="str">
            <v>L</v>
          </cell>
          <cell r="G52">
            <v>22</v>
          </cell>
        </row>
        <row r="53">
          <cell r="F53" t="str">
            <v>W</v>
          </cell>
          <cell r="G53">
            <v>23</v>
          </cell>
        </row>
        <row r="54">
          <cell r="F54" t="str">
            <v>W</v>
          </cell>
          <cell r="G54">
            <v>23</v>
          </cell>
        </row>
        <row r="55">
          <cell r="F55" t="str">
            <v>W</v>
          </cell>
          <cell r="G55">
            <v>23</v>
          </cell>
        </row>
        <row r="56">
          <cell r="F56" t="str">
            <v>W</v>
          </cell>
          <cell r="G56">
            <v>23</v>
          </cell>
        </row>
        <row r="57">
          <cell r="F57" t="str">
            <v>L</v>
          </cell>
          <cell r="G57">
            <v>24</v>
          </cell>
        </row>
        <row r="58">
          <cell r="F58" t="str">
            <v>L</v>
          </cell>
          <cell r="G58">
            <v>24</v>
          </cell>
        </row>
        <row r="59">
          <cell r="F59" t="str">
            <v>W</v>
          </cell>
          <cell r="G59">
            <v>25</v>
          </cell>
        </row>
        <row r="60">
          <cell r="F60" t="str">
            <v>L</v>
          </cell>
          <cell r="G60">
            <v>26</v>
          </cell>
        </row>
        <row r="61">
          <cell r="F61" t="str">
            <v>W</v>
          </cell>
          <cell r="G61">
            <v>27</v>
          </cell>
        </row>
        <row r="62">
          <cell r="F62" t="str">
            <v>W</v>
          </cell>
          <cell r="G62">
            <v>27</v>
          </cell>
        </row>
        <row r="63">
          <cell r="F63" t="str">
            <v>W</v>
          </cell>
          <cell r="G63">
            <v>27</v>
          </cell>
        </row>
        <row r="64">
          <cell r="F64" t="str">
            <v>L</v>
          </cell>
          <cell r="G64">
            <v>28</v>
          </cell>
        </row>
        <row r="65">
          <cell r="F65" t="str">
            <v>W</v>
          </cell>
          <cell r="G65">
            <v>29</v>
          </cell>
        </row>
        <row r="66">
          <cell r="F66" t="str">
            <v>L</v>
          </cell>
          <cell r="G66">
            <v>30</v>
          </cell>
        </row>
        <row r="67">
          <cell r="F67" t="str">
            <v>W</v>
          </cell>
          <cell r="G67">
            <v>31</v>
          </cell>
        </row>
        <row r="68">
          <cell r="F68" t="str">
            <v>W</v>
          </cell>
          <cell r="G68">
            <v>31</v>
          </cell>
        </row>
        <row r="69">
          <cell r="F69" t="str">
            <v>W</v>
          </cell>
          <cell r="G69">
            <v>31</v>
          </cell>
        </row>
        <row r="70">
          <cell r="F70" t="str">
            <v>L</v>
          </cell>
          <cell r="G70">
            <v>32</v>
          </cell>
        </row>
        <row r="71">
          <cell r="F71" t="str">
            <v>W</v>
          </cell>
          <cell r="G71">
            <v>33</v>
          </cell>
        </row>
        <row r="72">
          <cell r="F72" t="str">
            <v>L</v>
          </cell>
          <cell r="G72">
            <v>34</v>
          </cell>
        </row>
        <row r="73">
          <cell r="F73" t="str">
            <v>L</v>
          </cell>
          <cell r="G73">
            <v>34</v>
          </cell>
        </row>
        <row r="74">
          <cell r="F74" t="str">
            <v>W</v>
          </cell>
          <cell r="G74">
            <v>35</v>
          </cell>
        </row>
        <row r="75">
          <cell r="F75" t="str">
            <v>L</v>
          </cell>
          <cell r="G75">
            <v>36</v>
          </cell>
        </row>
        <row r="76">
          <cell r="F76" t="str">
            <v>W</v>
          </cell>
          <cell r="G76">
            <v>37</v>
          </cell>
        </row>
        <row r="77">
          <cell r="F77" t="str">
            <v>W</v>
          </cell>
          <cell r="G77">
            <v>37</v>
          </cell>
        </row>
        <row r="78">
          <cell r="F78" t="str">
            <v>L</v>
          </cell>
          <cell r="G78">
            <v>38</v>
          </cell>
        </row>
        <row r="79">
          <cell r="F79" t="str">
            <v>L</v>
          </cell>
          <cell r="G79">
            <v>38</v>
          </cell>
        </row>
        <row r="80">
          <cell r="F80" t="str">
            <v>W</v>
          </cell>
          <cell r="G80">
            <v>39</v>
          </cell>
        </row>
        <row r="81">
          <cell r="F81" t="str">
            <v>L</v>
          </cell>
          <cell r="G81">
            <v>40</v>
          </cell>
        </row>
        <row r="82">
          <cell r="F82" t="str">
            <v>L</v>
          </cell>
          <cell r="G82">
            <v>40</v>
          </cell>
        </row>
        <row r="83">
          <cell r="F83" t="str">
            <v>W</v>
          </cell>
          <cell r="G83">
            <v>41</v>
          </cell>
        </row>
        <row r="84">
          <cell r="F84" t="str">
            <v>W</v>
          </cell>
          <cell r="G84">
            <v>41</v>
          </cell>
        </row>
        <row r="85">
          <cell r="F85" t="str">
            <v>W</v>
          </cell>
          <cell r="G85">
            <v>41</v>
          </cell>
        </row>
        <row r="86">
          <cell r="F86" t="str">
            <v>W</v>
          </cell>
          <cell r="G86">
            <v>41</v>
          </cell>
        </row>
        <row r="87">
          <cell r="F87" t="str">
            <v>L</v>
          </cell>
          <cell r="G87">
            <v>42</v>
          </cell>
        </row>
        <row r="88">
          <cell r="F88" t="str">
            <v>W</v>
          </cell>
          <cell r="G88">
            <v>43</v>
          </cell>
        </row>
        <row r="89">
          <cell r="F89" t="str">
            <v>W</v>
          </cell>
          <cell r="G89">
            <v>43</v>
          </cell>
        </row>
        <row r="90">
          <cell r="F90" t="str">
            <v>W</v>
          </cell>
          <cell r="G90">
            <v>43</v>
          </cell>
        </row>
        <row r="91">
          <cell r="F91" t="str">
            <v>W</v>
          </cell>
          <cell r="G91">
            <v>43</v>
          </cell>
        </row>
        <row r="92">
          <cell r="F92" t="str">
            <v>W</v>
          </cell>
          <cell r="G92">
            <v>43</v>
          </cell>
        </row>
        <row r="93">
          <cell r="F93" t="str">
            <v>L</v>
          </cell>
          <cell r="G93">
            <v>44</v>
          </cell>
        </row>
        <row r="94">
          <cell r="F94" t="str">
            <v>L</v>
          </cell>
          <cell r="G94">
            <v>44</v>
          </cell>
        </row>
        <row r="95">
          <cell r="F95" t="str">
            <v>L</v>
          </cell>
          <cell r="G95">
            <v>44</v>
          </cell>
        </row>
        <row r="96">
          <cell r="F96" t="str">
            <v>W</v>
          </cell>
          <cell r="G96">
            <v>45</v>
          </cell>
        </row>
        <row r="97">
          <cell r="F97" t="str">
            <v>W</v>
          </cell>
          <cell r="G97">
            <v>45</v>
          </cell>
        </row>
        <row r="98">
          <cell r="F98" t="str">
            <v>W</v>
          </cell>
          <cell r="G98">
            <v>45</v>
          </cell>
        </row>
        <row r="99">
          <cell r="F99" t="str">
            <v>W</v>
          </cell>
          <cell r="G99">
            <v>45</v>
          </cell>
        </row>
        <row r="100">
          <cell r="F100" t="str">
            <v>L</v>
          </cell>
          <cell r="G100">
            <v>46</v>
          </cell>
        </row>
        <row r="101">
          <cell r="F101" t="str">
            <v>L</v>
          </cell>
          <cell r="G101">
            <v>46</v>
          </cell>
        </row>
        <row r="102">
          <cell r="F102" t="str">
            <v>W</v>
          </cell>
          <cell r="G102">
            <v>47</v>
          </cell>
        </row>
        <row r="103">
          <cell r="F103" t="str">
            <v>L</v>
          </cell>
          <cell r="G103">
            <v>48</v>
          </cell>
        </row>
        <row r="104">
          <cell r="F104" t="str">
            <v>W</v>
          </cell>
          <cell r="G104">
            <v>49</v>
          </cell>
        </row>
        <row r="105">
          <cell r="F105" t="str">
            <v>L</v>
          </cell>
          <cell r="G105">
            <v>50</v>
          </cell>
        </row>
        <row r="106">
          <cell r="F106" t="str">
            <v>W</v>
          </cell>
          <cell r="G106">
            <v>51</v>
          </cell>
        </row>
        <row r="107">
          <cell r="F107" t="str">
            <v>L</v>
          </cell>
          <cell r="G107">
            <v>52</v>
          </cell>
        </row>
        <row r="108">
          <cell r="F108" t="str">
            <v>L</v>
          </cell>
          <cell r="G108">
            <v>52</v>
          </cell>
        </row>
        <row r="109">
          <cell r="F109" t="str">
            <v>W</v>
          </cell>
          <cell r="G109">
            <v>53</v>
          </cell>
        </row>
        <row r="110">
          <cell r="F110" t="str">
            <v>W</v>
          </cell>
          <cell r="G110">
            <v>53</v>
          </cell>
        </row>
        <row r="111">
          <cell r="F111" t="str">
            <v>L</v>
          </cell>
          <cell r="G111">
            <v>54</v>
          </cell>
        </row>
        <row r="112">
          <cell r="F112" t="str">
            <v>W</v>
          </cell>
          <cell r="G112">
            <v>55</v>
          </cell>
        </row>
        <row r="113">
          <cell r="F113" t="str">
            <v>W</v>
          </cell>
          <cell r="G113">
            <v>55</v>
          </cell>
        </row>
        <row r="114">
          <cell r="F114" t="str">
            <v>W</v>
          </cell>
          <cell r="G114">
            <v>55</v>
          </cell>
        </row>
        <row r="115">
          <cell r="F115" t="str">
            <v>L</v>
          </cell>
          <cell r="G115">
            <v>56</v>
          </cell>
        </row>
        <row r="116">
          <cell r="F116" t="str">
            <v>W</v>
          </cell>
          <cell r="G116">
            <v>57</v>
          </cell>
        </row>
        <row r="117">
          <cell r="F117" t="str">
            <v>W</v>
          </cell>
          <cell r="G117">
            <v>57</v>
          </cell>
        </row>
        <row r="118">
          <cell r="F118" t="str">
            <v>L</v>
          </cell>
          <cell r="G118">
            <v>58</v>
          </cell>
        </row>
        <row r="119">
          <cell r="F119" t="str">
            <v>W</v>
          </cell>
          <cell r="G119">
            <v>59</v>
          </cell>
        </row>
        <row r="120">
          <cell r="F120" t="str">
            <v>W</v>
          </cell>
          <cell r="G120">
            <v>59</v>
          </cell>
        </row>
        <row r="121">
          <cell r="F121" t="str">
            <v>L</v>
          </cell>
          <cell r="G121">
            <v>60</v>
          </cell>
        </row>
        <row r="122">
          <cell r="F122" t="str">
            <v>L</v>
          </cell>
          <cell r="G122">
            <v>60</v>
          </cell>
        </row>
        <row r="123">
          <cell r="F123" t="str">
            <v>W</v>
          </cell>
          <cell r="G123">
            <v>61</v>
          </cell>
        </row>
        <row r="124">
          <cell r="F124" t="str">
            <v>L</v>
          </cell>
          <cell r="G124">
            <v>62</v>
          </cell>
        </row>
        <row r="125">
          <cell r="F125" t="str">
            <v>W</v>
          </cell>
          <cell r="G125">
            <v>63</v>
          </cell>
        </row>
        <row r="126">
          <cell r="F126" t="str">
            <v>L</v>
          </cell>
          <cell r="G126">
            <v>64</v>
          </cell>
        </row>
        <row r="127">
          <cell r="F127" t="str">
            <v>L</v>
          </cell>
          <cell r="G127">
            <v>64</v>
          </cell>
        </row>
        <row r="128">
          <cell r="F128" t="str">
            <v>L</v>
          </cell>
          <cell r="G128">
            <v>64</v>
          </cell>
        </row>
        <row r="129">
          <cell r="F129" t="str">
            <v>W</v>
          </cell>
          <cell r="G129">
            <v>65</v>
          </cell>
        </row>
        <row r="130">
          <cell r="F130" t="str">
            <v>L</v>
          </cell>
          <cell r="G130">
            <v>66</v>
          </cell>
        </row>
        <row r="131">
          <cell r="F131" t="str">
            <v>W</v>
          </cell>
          <cell r="G131">
            <v>67</v>
          </cell>
        </row>
        <row r="132">
          <cell r="F132" t="str">
            <v>L</v>
          </cell>
          <cell r="G132">
            <v>68</v>
          </cell>
        </row>
        <row r="133">
          <cell r="F133" t="str">
            <v>W</v>
          </cell>
          <cell r="G133">
            <v>69</v>
          </cell>
        </row>
        <row r="134">
          <cell r="F134" t="str">
            <v>L</v>
          </cell>
          <cell r="G134">
            <v>70</v>
          </cell>
        </row>
        <row r="135">
          <cell r="F135" t="str">
            <v>W</v>
          </cell>
          <cell r="G135">
            <v>71</v>
          </cell>
        </row>
        <row r="136">
          <cell r="F136" t="str">
            <v>W</v>
          </cell>
          <cell r="G136">
            <v>71</v>
          </cell>
        </row>
        <row r="137">
          <cell r="F137" t="str">
            <v>W</v>
          </cell>
          <cell r="G137">
            <v>71</v>
          </cell>
        </row>
        <row r="138">
          <cell r="F138" t="str">
            <v>W</v>
          </cell>
          <cell r="G138">
            <v>71</v>
          </cell>
        </row>
        <row r="139">
          <cell r="F139" t="str">
            <v>L</v>
          </cell>
          <cell r="G139">
            <v>72</v>
          </cell>
        </row>
        <row r="140">
          <cell r="F140" t="str">
            <v>W</v>
          </cell>
          <cell r="G140">
            <v>73</v>
          </cell>
        </row>
        <row r="141">
          <cell r="F141" t="str">
            <v>W</v>
          </cell>
          <cell r="G141">
            <v>73</v>
          </cell>
        </row>
        <row r="142">
          <cell r="F142" t="str">
            <v>W</v>
          </cell>
          <cell r="G142">
            <v>73</v>
          </cell>
        </row>
        <row r="143">
          <cell r="F143" t="str">
            <v>L</v>
          </cell>
          <cell r="G143">
            <v>74</v>
          </cell>
        </row>
        <row r="144">
          <cell r="F144" t="str">
            <v>W</v>
          </cell>
          <cell r="G144">
            <v>75</v>
          </cell>
        </row>
        <row r="145">
          <cell r="F145" t="str">
            <v>W</v>
          </cell>
          <cell r="G145">
            <v>75</v>
          </cell>
        </row>
        <row r="146">
          <cell r="F146" t="str">
            <v>W</v>
          </cell>
          <cell r="G146">
            <v>75</v>
          </cell>
        </row>
        <row r="147">
          <cell r="F147" t="str">
            <v>W</v>
          </cell>
          <cell r="G147">
            <v>75</v>
          </cell>
        </row>
        <row r="148">
          <cell r="F148" t="str">
            <v>W</v>
          </cell>
          <cell r="G148">
            <v>75</v>
          </cell>
        </row>
        <row r="149">
          <cell r="F149" t="str">
            <v>L</v>
          </cell>
          <cell r="G149">
            <v>76</v>
          </cell>
        </row>
        <row r="150">
          <cell r="F150" t="str">
            <v>W</v>
          </cell>
          <cell r="G150">
            <v>77</v>
          </cell>
        </row>
        <row r="151">
          <cell r="F151" t="str">
            <v>W</v>
          </cell>
          <cell r="G151">
            <v>77</v>
          </cell>
        </row>
        <row r="152">
          <cell r="F152" t="str">
            <v>L</v>
          </cell>
          <cell r="G152">
            <v>78</v>
          </cell>
        </row>
        <row r="153">
          <cell r="F153" t="str">
            <v>W</v>
          </cell>
          <cell r="G153">
            <v>79</v>
          </cell>
        </row>
        <row r="154">
          <cell r="F154" t="str">
            <v>W</v>
          </cell>
          <cell r="G154">
            <v>79</v>
          </cell>
        </row>
        <row r="155">
          <cell r="F155" t="str">
            <v>W</v>
          </cell>
          <cell r="G155">
            <v>79</v>
          </cell>
        </row>
        <row r="156">
          <cell r="F156" t="str">
            <v>L</v>
          </cell>
          <cell r="G156">
            <v>80</v>
          </cell>
        </row>
        <row r="157">
          <cell r="F157" t="str">
            <v>L</v>
          </cell>
          <cell r="G157">
            <v>80</v>
          </cell>
        </row>
        <row r="158">
          <cell r="F158" t="str">
            <v>W</v>
          </cell>
          <cell r="G158">
            <v>81</v>
          </cell>
        </row>
        <row r="159">
          <cell r="F159" t="str">
            <v>W</v>
          </cell>
          <cell r="G159">
            <v>81</v>
          </cell>
        </row>
        <row r="160">
          <cell r="F160" t="str">
            <v>L</v>
          </cell>
          <cell r="G160">
            <v>82</v>
          </cell>
        </row>
        <row r="161">
          <cell r="F161" t="str">
            <v>W</v>
          </cell>
          <cell r="G161">
            <v>83</v>
          </cell>
        </row>
        <row r="162">
          <cell r="F162" t="str">
            <v>L</v>
          </cell>
          <cell r="G162">
            <v>84</v>
          </cell>
        </row>
        <row r="163">
          <cell r="F163" t="str">
            <v>W</v>
          </cell>
          <cell r="G163">
            <v>85</v>
          </cell>
        </row>
        <row r="164">
          <cell r="F164" t="str">
            <v>W</v>
          </cell>
          <cell r="G164">
            <v>85</v>
          </cell>
        </row>
        <row r="165">
          <cell r="F165" t="str">
            <v>L</v>
          </cell>
          <cell r="G165">
            <v>86</v>
          </cell>
        </row>
        <row r="166">
          <cell r="F166" t="str">
            <v>L</v>
          </cell>
          <cell r="G166">
            <v>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92"/>
  <sheetViews>
    <sheetView tabSelected="1" topLeftCell="T14" workbookViewId="0">
      <selection activeCell="Y20" sqref="Y20"/>
    </sheetView>
  </sheetViews>
  <sheetFormatPr defaultRowHeight="15" x14ac:dyDescent="0.25"/>
  <cols>
    <col min="1" max="2" width="9.140625" style="1"/>
    <col min="3" max="3" width="11.85546875" style="1" customWidth="1"/>
    <col min="4" max="5" width="9.140625" style="1"/>
    <col min="6" max="6" width="12.85546875" style="1" customWidth="1"/>
    <col min="7" max="29" width="9.140625" style="1"/>
    <col min="30" max="30" width="16" style="1" customWidth="1"/>
    <col min="31" max="16384" width="9.140625" style="1"/>
  </cols>
  <sheetData>
    <row r="2" spans="1:30" x14ac:dyDescent="0.25">
      <c r="A2" s="1">
        <f>AVERAGE(A5:A54)</f>
        <v>86.626000000000019</v>
      </c>
    </row>
    <row r="4" spans="1:30" x14ac:dyDescent="0.25">
      <c r="A4" s="2" t="s">
        <v>22</v>
      </c>
      <c r="B4" s="3" t="s">
        <v>0</v>
      </c>
      <c r="C4" s="3" t="s">
        <v>1</v>
      </c>
      <c r="D4" s="3" t="s">
        <v>2</v>
      </c>
      <c r="E4" s="3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0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1" t="s">
        <v>22</v>
      </c>
    </row>
    <row r="5" spans="1:30" x14ac:dyDescent="0.25">
      <c r="A5" s="2">
        <v>97</v>
      </c>
      <c r="B5" s="3">
        <f>L5</f>
        <v>69.2</v>
      </c>
      <c r="C5" s="3">
        <f>N5/K5</f>
        <v>7.5144157814871013</v>
      </c>
      <c r="D5" s="3">
        <f>Q5/K5</f>
        <v>5.007587253414264E-2</v>
      </c>
      <c r="E5" s="3">
        <f>R5/K5</f>
        <v>2.5796661608497723E-2</v>
      </c>
      <c r="F5" s="1">
        <v>1</v>
      </c>
      <c r="G5" s="1" t="s">
        <v>23</v>
      </c>
      <c r="H5" s="1" t="s">
        <v>24</v>
      </c>
      <c r="I5" s="1" t="s">
        <v>25</v>
      </c>
      <c r="J5" s="1">
        <v>456</v>
      </c>
      <c r="K5" s="1">
        <v>659</v>
      </c>
      <c r="L5" s="1">
        <v>69.2</v>
      </c>
      <c r="M5" s="1">
        <v>41.2</v>
      </c>
      <c r="N5" s="4">
        <v>4952</v>
      </c>
      <c r="O5" s="1">
        <v>7.5</v>
      </c>
      <c r="P5" s="1">
        <v>309.5</v>
      </c>
      <c r="Q5" s="1">
        <v>33</v>
      </c>
      <c r="R5" s="1">
        <v>17</v>
      </c>
      <c r="S5" s="1">
        <v>258</v>
      </c>
      <c r="T5" s="1">
        <v>39.200000000000003</v>
      </c>
      <c r="U5" s="1" t="s">
        <v>26</v>
      </c>
      <c r="V5" s="1">
        <v>52</v>
      </c>
      <c r="W5" s="1">
        <v>10</v>
      </c>
      <c r="X5" s="1">
        <v>29</v>
      </c>
      <c r="Y5" s="1">
        <v>97</v>
      </c>
    </row>
    <row r="6" spans="1:30" x14ac:dyDescent="0.25">
      <c r="A6" s="2">
        <v>103.3</v>
      </c>
      <c r="B6" s="3">
        <f t="shared" ref="B6:B54" si="0">L6</f>
        <v>67.099999999999994</v>
      </c>
      <c r="C6" s="3">
        <f t="shared" ref="C6:C54" si="1">N6/K6</f>
        <v>8.1447368421052637</v>
      </c>
      <c r="D6" s="3">
        <f t="shared" ref="D6:D54" si="2">Q6/K6</f>
        <v>5.2631578947368418E-2</v>
      </c>
      <c r="E6" s="3">
        <f t="shared" ref="E6:E54" si="3">R6/K6</f>
        <v>1.4802631578947368E-2</v>
      </c>
      <c r="F6" s="1">
        <v>1</v>
      </c>
      <c r="G6" s="1" t="s">
        <v>27</v>
      </c>
      <c r="H6" s="1" t="s">
        <v>28</v>
      </c>
      <c r="I6" s="1" t="s">
        <v>25</v>
      </c>
      <c r="J6" s="1">
        <v>408</v>
      </c>
      <c r="K6" s="1">
        <v>608</v>
      </c>
      <c r="L6" s="1">
        <v>67.099999999999994</v>
      </c>
      <c r="M6" s="1">
        <v>38</v>
      </c>
      <c r="N6" s="4">
        <v>4952</v>
      </c>
      <c r="O6" s="1">
        <v>8.1</v>
      </c>
      <c r="P6" s="1">
        <v>309.5</v>
      </c>
      <c r="Q6" s="1">
        <v>32</v>
      </c>
      <c r="R6" s="1">
        <v>9</v>
      </c>
      <c r="S6" s="1">
        <v>240</v>
      </c>
      <c r="T6" s="1">
        <v>39.5</v>
      </c>
      <c r="U6" s="1" t="s">
        <v>29</v>
      </c>
      <c r="V6" s="1">
        <v>55</v>
      </c>
      <c r="W6" s="1">
        <v>15</v>
      </c>
      <c r="X6" s="1">
        <v>33</v>
      </c>
      <c r="Y6" s="1">
        <v>103.3</v>
      </c>
    </row>
    <row r="7" spans="1:30" x14ac:dyDescent="0.25">
      <c r="A7" s="2">
        <v>96.5</v>
      </c>
      <c r="B7" s="3">
        <f t="shared" si="0"/>
        <v>61.7</v>
      </c>
      <c r="C7" s="3">
        <f t="shared" si="1"/>
        <v>7.7288961038961039</v>
      </c>
      <c r="D7" s="3">
        <f t="shared" si="2"/>
        <v>6.4935064935064929E-2</v>
      </c>
      <c r="E7" s="3">
        <f t="shared" si="3"/>
        <v>2.5974025974025976E-2</v>
      </c>
      <c r="F7" s="1">
        <v>3</v>
      </c>
      <c r="G7" s="1" t="s">
        <v>30</v>
      </c>
      <c r="H7" s="1" t="s">
        <v>31</v>
      </c>
      <c r="I7" s="1" t="s">
        <v>25</v>
      </c>
      <c r="J7" s="1">
        <v>380</v>
      </c>
      <c r="K7" s="1">
        <v>616</v>
      </c>
      <c r="L7" s="1">
        <v>61.7</v>
      </c>
      <c r="M7" s="1">
        <v>38.5</v>
      </c>
      <c r="N7" s="4">
        <v>4761</v>
      </c>
      <c r="O7" s="1">
        <v>7.7</v>
      </c>
      <c r="P7" s="1">
        <v>297.60000000000002</v>
      </c>
      <c r="Q7" s="1">
        <v>40</v>
      </c>
      <c r="R7" s="1">
        <v>16</v>
      </c>
      <c r="S7" s="1">
        <v>234</v>
      </c>
      <c r="T7" s="1">
        <v>38</v>
      </c>
      <c r="U7" s="1">
        <v>80</v>
      </c>
      <c r="V7" s="1">
        <v>73</v>
      </c>
      <c r="W7" s="1">
        <v>15</v>
      </c>
      <c r="X7" s="1">
        <v>27</v>
      </c>
      <c r="Y7" s="1">
        <v>96.5</v>
      </c>
    </row>
    <row r="8" spans="1:30" x14ac:dyDescent="0.25">
      <c r="A8" s="2">
        <v>101.5</v>
      </c>
      <c r="B8" s="3">
        <f t="shared" si="0"/>
        <v>66.2</v>
      </c>
      <c r="C8" s="3">
        <f t="shared" si="1"/>
        <v>7.9179229480737021</v>
      </c>
      <c r="D8" s="3">
        <f t="shared" si="2"/>
        <v>6.5326633165829151E-2</v>
      </c>
      <c r="E8" s="3">
        <f t="shared" si="3"/>
        <v>2.5125628140703519E-2</v>
      </c>
      <c r="F8" s="1">
        <v>4</v>
      </c>
      <c r="G8" s="1" t="s">
        <v>32</v>
      </c>
      <c r="H8" s="1" t="s">
        <v>33</v>
      </c>
      <c r="I8" s="1" t="s">
        <v>25</v>
      </c>
      <c r="J8" s="1">
        <v>395</v>
      </c>
      <c r="K8" s="1">
        <v>597</v>
      </c>
      <c r="L8" s="1">
        <v>66.2</v>
      </c>
      <c r="M8" s="1">
        <v>37.299999999999997</v>
      </c>
      <c r="N8" s="4">
        <v>4727</v>
      </c>
      <c r="O8" s="1">
        <v>7.9</v>
      </c>
      <c r="P8" s="1">
        <v>295.39999999999998</v>
      </c>
      <c r="Q8" s="1">
        <v>39</v>
      </c>
      <c r="R8" s="1">
        <v>15</v>
      </c>
      <c r="S8" s="1">
        <v>225</v>
      </c>
      <c r="T8" s="1">
        <v>37.700000000000003</v>
      </c>
      <c r="U8" s="1" t="s">
        <v>34</v>
      </c>
      <c r="V8" s="1">
        <v>66</v>
      </c>
      <c r="W8" s="1">
        <v>11</v>
      </c>
      <c r="X8" s="1">
        <v>17</v>
      </c>
      <c r="Y8" s="1">
        <v>101.5</v>
      </c>
    </row>
    <row r="9" spans="1:30" x14ac:dyDescent="0.25">
      <c r="A9" s="2">
        <v>93.9</v>
      </c>
      <c r="B9" s="3">
        <f t="shared" si="0"/>
        <v>66.099999999999994</v>
      </c>
      <c r="C9" s="3">
        <f t="shared" si="1"/>
        <v>7.4745222929936306</v>
      </c>
      <c r="D9" s="3">
        <f t="shared" si="2"/>
        <v>4.4585987261146494E-2</v>
      </c>
      <c r="E9" s="3">
        <f t="shared" si="3"/>
        <v>2.2292993630573247E-2</v>
      </c>
      <c r="F9" s="1">
        <v>5</v>
      </c>
      <c r="G9" s="1" t="s">
        <v>35</v>
      </c>
      <c r="H9" s="1" t="s">
        <v>36</v>
      </c>
      <c r="I9" s="1" t="s">
        <v>25</v>
      </c>
      <c r="J9" s="1">
        <v>415</v>
      </c>
      <c r="K9" s="1">
        <v>628</v>
      </c>
      <c r="L9" s="1">
        <v>66.099999999999994</v>
      </c>
      <c r="M9" s="1">
        <v>39.200000000000003</v>
      </c>
      <c r="N9" s="4">
        <v>4694</v>
      </c>
      <c r="O9" s="1">
        <v>7.5</v>
      </c>
      <c r="P9" s="1">
        <v>293.39999999999998</v>
      </c>
      <c r="Q9" s="1">
        <v>28</v>
      </c>
      <c r="R9" s="1">
        <v>14</v>
      </c>
      <c r="S9" s="1">
        <v>230</v>
      </c>
      <c r="T9" s="1">
        <v>36.6</v>
      </c>
      <c r="U9" s="1">
        <v>79</v>
      </c>
      <c r="V9" s="1">
        <v>60</v>
      </c>
      <c r="W9" s="1">
        <v>8</v>
      </c>
      <c r="X9" s="1">
        <v>31</v>
      </c>
      <c r="Y9" s="1">
        <v>93.9</v>
      </c>
    </row>
    <row r="10" spans="1:30" x14ac:dyDescent="0.25">
      <c r="A10" s="2">
        <v>92.1</v>
      </c>
      <c r="B10" s="3">
        <f t="shared" si="0"/>
        <v>63.1</v>
      </c>
      <c r="C10" s="3">
        <f t="shared" si="1"/>
        <v>7.3377703826955072</v>
      </c>
      <c r="D10" s="3">
        <f t="shared" si="2"/>
        <v>4.9916805324459232E-2</v>
      </c>
      <c r="E10" s="3">
        <f t="shared" si="3"/>
        <v>2.329450915141431E-2</v>
      </c>
      <c r="F10" s="1">
        <v>6</v>
      </c>
      <c r="G10" s="1" t="s">
        <v>37</v>
      </c>
      <c r="H10" s="1" t="s">
        <v>38</v>
      </c>
      <c r="I10" s="1" t="s">
        <v>25</v>
      </c>
      <c r="J10" s="1">
        <v>379</v>
      </c>
      <c r="K10" s="1">
        <v>601</v>
      </c>
      <c r="L10" s="1">
        <v>63.1</v>
      </c>
      <c r="M10" s="1">
        <v>37.6</v>
      </c>
      <c r="N10" s="4">
        <v>4410</v>
      </c>
      <c r="O10" s="1">
        <v>7.3</v>
      </c>
      <c r="P10" s="1">
        <v>275.60000000000002</v>
      </c>
      <c r="Q10" s="1">
        <v>30</v>
      </c>
      <c r="R10" s="1">
        <v>14</v>
      </c>
      <c r="S10" s="1">
        <v>216</v>
      </c>
      <c r="T10" s="1">
        <v>35.9</v>
      </c>
      <c r="U10" s="1" t="s">
        <v>39</v>
      </c>
      <c r="V10" s="1">
        <v>52</v>
      </c>
      <c r="W10" s="1">
        <v>10</v>
      </c>
      <c r="X10" s="1">
        <v>28</v>
      </c>
      <c r="Y10" s="1">
        <v>92.1</v>
      </c>
    </row>
    <row r="11" spans="1:30" x14ac:dyDescent="0.25">
      <c r="A11" s="2">
        <v>112.2</v>
      </c>
      <c r="B11" s="3">
        <f t="shared" si="0"/>
        <v>65.599999999999994</v>
      </c>
      <c r="C11" s="3">
        <f t="shared" si="1"/>
        <v>8.4250000000000007</v>
      </c>
      <c r="D11" s="3">
        <f t="shared" si="2"/>
        <v>7.3076923076923081E-2</v>
      </c>
      <c r="E11" s="3">
        <f t="shared" si="3"/>
        <v>9.6153846153846159E-3</v>
      </c>
      <c r="F11" s="1">
        <v>7</v>
      </c>
      <c r="G11" s="1" t="s">
        <v>40</v>
      </c>
      <c r="H11" s="1" t="s">
        <v>41</v>
      </c>
      <c r="I11" s="1" t="s">
        <v>25</v>
      </c>
      <c r="J11" s="1">
        <v>341</v>
      </c>
      <c r="K11" s="1">
        <v>520</v>
      </c>
      <c r="L11" s="1">
        <v>65.599999999999994</v>
      </c>
      <c r="M11" s="1">
        <v>32.5</v>
      </c>
      <c r="N11" s="4">
        <v>4381</v>
      </c>
      <c r="O11" s="1">
        <v>8.4</v>
      </c>
      <c r="P11" s="1">
        <v>273.8</v>
      </c>
      <c r="Q11" s="1">
        <v>38</v>
      </c>
      <c r="R11" s="1">
        <v>5</v>
      </c>
      <c r="S11" s="1">
        <v>219</v>
      </c>
      <c r="T11" s="1">
        <v>42.1</v>
      </c>
      <c r="U11" s="1" t="s">
        <v>39</v>
      </c>
      <c r="V11" s="1">
        <v>59</v>
      </c>
      <c r="W11" s="1">
        <v>15</v>
      </c>
      <c r="X11" s="1">
        <v>28</v>
      </c>
      <c r="Y11" s="1">
        <v>112.2</v>
      </c>
    </row>
    <row r="12" spans="1:30" x14ac:dyDescent="0.25">
      <c r="A12" s="2">
        <v>93.8</v>
      </c>
      <c r="B12" s="3">
        <f t="shared" si="0"/>
        <v>66.5</v>
      </c>
      <c r="C12" s="3">
        <f t="shared" si="1"/>
        <v>7.5192982456140349</v>
      </c>
      <c r="D12" s="3">
        <f t="shared" si="2"/>
        <v>5.4385964912280704E-2</v>
      </c>
      <c r="E12" s="3">
        <f t="shared" si="3"/>
        <v>3.1578947368421054E-2</v>
      </c>
      <c r="F12" s="1">
        <v>8</v>
      </c>
      <c r="G12" s="1" t="s">
        <v>42</v>
      </c>
      <c r="H12" s="1" t="s">
        <v>43</v>
      </c>
      <c r="I12" s="1" t="s">
        <v>25</v>
      </c>
      <c r="J12" s="1">
        <v>379</v>
      </c>
      <c r="K12" s="1">
        <v>570</v>
      </c>
      <c r="L12" s="1">
        <v>66.5</v>
      </c>
      <c r="M12" s="1">
        <v>35.6</v>
      </c>
      <c r="N12" s="4">
        <v>4286</v>
      </c>
      <c r="O12" s="1">
        <v>7.5</v>
      </c>
      <c r="P12" s="1">
        <v>267.89999999999998</v>
      </c>
      <c r="Q12" s="1">
        <v>31</v>
      </c>
      <c r="R12" s="1">
        <v>18</v>
      </c>
      <c r="S12" s="1">
        <v>213</v>
      </c>
      <c r="T12" s="1">
        <v>37.4</v>
      </c>
      <c r="U12" s="1">
        <v>59</v>
      </c>
      <c r="V12" s="1">
        <v>57</v>
      </c>
      <c r="W12" s="1">
        <v>9</v>
      </c>
      <c r="X12" s="1">
        <v>36</v>
      </c>
      <c r="Y12" s="1">
        <v>93.8</v>
      </c>
      <c r="AB12" s="1" t="s">
        <v>157</v>
      </c>
    </row>
    <row r="13" spans="1:30" x14ac:dyDescent="0.25">
      <c r="A13" s="2">
        <v>85.7</v>
      </c>
      <c r="B13" s="3">
        <f t="shared" si="0"/>
        <v>60.3</v>
      </c>
      <c r="C13" s="3">
        <f t="shared" si="1"/>
        <v>7.0714285714285712</v>
      </c>
      <c r="D13" s="3">
        <f t="shared" si="2"/>
        <v>3.6544850498338874E-2</v>
      </c>
      <c r="E13" s="3">
        <f t="shared" si="3"/>
        <v>1.9933554817275746E-2</v>
      </c>
      <c r="F13" s="1">
        <v>9</v>
      </c>
      <c r="G13" s="1" t="s">
        <v>44</v>
      </c>
      <c r="H13" s="1" t="s">
        <v>45</v>
      </c>
      <c r="I13" s="1" t="s">
        <v>25</v>
      </c>
      <c r="J13" s="1">
        <v>363</v>
      </c>
      <c r="K13" s="1">
        <v>602</v>
      </c>
      <c r="L13" s="1">
        <v>60.3</v>
      </c>
      <c r="M13" s="1">
        <v>37.6</v>
      </c>
      <c r="N13" s="4">
        <v>4257</v>
      </c>
      <c r="O13" s="1">
        <v>7.1</v>
      </c>
      <c r="P13" s="1">
        <v>266.10000000000002</v>
      </c>
      <c r="Q13" s="1">
        <v>22</v>
      </c>
      <c r="R13" s="1">
        <v>12</v>
      </c>
      <c r="S13" s="1">
        <v>209</v>
      </c>
      <c r="T13" s="1">
        <v>34.700000000000003</v>
      </c>
      <c r="U13" s="1" t="s">
        <v>46</v>
      </c>
      <c r="V13" s="1">
        <v>53</v>
      </c>
      <c r="W13" s="1">
        <v>11</v>
      </c>
      <c r="X13" s="1">
        <v>45</v>
      </c>
      <c r="Y13" s="1">
        <v>85.7</v>
      </c>
    </row>
    <row r="14" spans="1:30" x14ac:dyDescent="0.25">
      <c r="A14" s="2">
        <v>97.4</v>
      </c>
      <c r="B14" s="3">
        <f t="shared" si="0"/>
        <v>64.099999999999994</v>
      </c>
      <c r="C14" s="3">
        <f t="shared" si="1"/>
        <v>7.0601374570446733</v>
      </c>
      <c r="D14" s="3">
        <f t="shared" si="2"/>
        <v>5.6701030927835051E-2</v>
      </c>
      <c r="E14" s="3">
        <f t="shared" si="3"/>
        <v>1.5463917525773196E-2</v>
      </c>
      <c r="F14" s="1">
        <v>10</v>
      </c>
      <c r="G14" s="1" t="s">
        <v>47</v>
      </c>
      <c r="H14" s="1" t="s">
        <v>48</v>
      </c>
      <c r="I14" s="1" t="s">
        <v>25</v>
      </c>
      <c r="J14" s="1">
        <v>373</v>
      </c>
      <c r="K14" s="1">
        <v>582</v>
      </c>
      <c r="L14" s="1">
        <v>64.099999999999994</v>
      </c>
      <c r="M14" s="1">
        <v>36.4</v>
      </c>
      <c r="N14" s="4">
        <v>4109</v>
      </c>
      <c r="O14" s="1">
        <v>7.1</v>
      </c>
      <c r="P14" s="1">
        <v>256.8</v>
      </c>
      <c r="Q14" s="1">
        <v>33</v>
      </c>
      <c r="R14" s="1">
        <v>9</v>
      </c>
      <c r="S14" s="1">
        <v>220</v>
      </c>
      <c r="T14" s="1">
        <v>37.799999999999997</v>
      </c>
      <c r="U14" s="1" t="s">
        <v>26</v>
      </c>
      <c r="V14" s="1">
        <v>44</v>
      </c>
      <c r="W14" s="1">
        <v>8</v>
      </c>
      <c r="X14" s="1">
        <v>21</v>
      </c>
      <c r="Y14" s="1">
        <v>97.4</v>
      </c>
    </row>
    <row r="15" spans="1:30" x14ac:dyDescent="0.25">
      <c r="A15" s="2">
        <v>92.8</v>
      </c>
      <c r="B15" s="3">
        <f t="shared" si="0"/>
        <v>66.400000000000006</v>
      </c>
      <c r="C15" s="3">
        <f t="shared" si="1"/>
        <v>6.8559322033898304</v>
      </c>
      <c r="D15" s="3">
        <f t="shared" si="2"/>
        <v>4.576271186440678E-2</v>
      </c>
      <c r="E15" s="3">
        <f t="shared" si="3"/>
        <v>2.0338983050847456E-2</v>
      </c>
      <c r="F15" s="1">
        <v>11</v>
      </c>
      <c r="G15" s="1" t="s">
        <v>49</v>
      </c>
      <c r="H15" s="1" t="s">
        <v>50</v>
      </c>
      <c r="I15" s="1" t="s">
        <v>25</v>
      </c>
      <c r="J15" s="1">
        <v>392</v>
      </c>
      <c r="K15" s="1">
        <v>590</v>
      </c>
      <c r="L15" s="1">
        <v>66.400000000000006</v>
      </c>
      <c r="M15" s="1">
        <v>36.9</v>
      </c>
      <c r="N15" s="4">
        <v>4045</v>
      </c>
      <c r="O15" s="1">
        <v>6.9</v>
      </c>
      <c r="P15" s="1">
        <v>252.8</v>
      </c>
      <c r="Q15" s="1">
        <v>27</v>
      </c>
      <c r="R15" s="1">
        <v>12</v>
      </c>
      <c r="S15" s="1">
        <v>224</v>
      </c>
      <c r="T15" s="1">
        <v>38</v>
      </c>
      <c r="U15" s="1">
        <v>50</v>
      </c>
      <c r="V15" s="1">
        <v>41</v>
      </c>
      <c r="W15" s="1">
        <v>4</v>
      </c>
      <c r="X15" s="1">
        <v>46</v>
      </c>
      <c r="Y15" s="1">
        <v>92.8</v>
      </c>
    </row>
    <row r="16" spans="1:30" x14ac:dyDescent="0.25">
      <c r="A16" s="2">
        <v>91</v>
      </c>
      <c r="B16" s="3">
        <f t="shared" si="0"/>
        <v>62.1</v>
      </c>
      <c r="C16" s="3">
        <f t="shared" si="1"/>
        <v>7.1949458483754514</v>
      </c>
      <c r="D16" s="3">
        <f t="shared" si="2"/>
        <v>4.8736462093862815E-2</v>
      </c>
      <c r="E16" s="3">
        <f t="shared" si="3"/>
        <v>2.1660649819494584E-2</v>
      </c>
      <c r="F16" s="1">
        <v>12</v>
      </c>
      <c r="G16" s="1" t="s">
        <v>51</v>
      </c>
      <c r="H16" s="1" t="s">
        <v>52</v>
      </c>
      <c r="I16" s="1" t="s">
        <v>25</v>
      </c>
      <c r="J16" s="1">
        <v>344</v>
      </c>
      <c r="K16" s="1">
        <v>554</v>
      </c>
      <c r="L16" s="1">
        <v>62.1</v>
      </c>
      <c r="M16" s="1">
        <v>34.6</v>
      </c>
      <c r="N16" s="4">
        <v>3986</v>
      </c>
      <c r="O16" s="1">
        <v>7.2</v>
      </c>
      <c r="P16" s="1">
        <v>249.1</v>
      </c>
      <c r="Q16" s="1">
        <v>27</v>
      </c>
      <c r="R16" s="1">
        <v>12</v>
      </c>
      <c r="S16" s="1">
        <v>194</v>
      </c>
      <c r="T16" s="1">
        <v>35</v>
      </c>
      <c r="U16" s="1" t="s">
        <v>39</v>
      </c>
      <c r="V16" s="1">
        <v>50</v>
      </c>
      <c r="W16" s="1">
        <v>7</v>
      </c>
      <c r="X16" s="1">
        <v>19</v>
      </c>
      <c r="Y16" s="1">
        <v>91</v>
      </c>
      <c r="AD16" s="1" t="s">
        <v>53</v>
      </c>
    </row>
    <row r="17" spans="1:38" ht="15.75" thickBot="1" x14ac:dyDescent="0.3">
      <c r="A17" s="2">
        <v>88.6</v>
      </c>
      <c r="B17" s="3">
        <f t="shared" si="0"/>
        <v>66</v>
      </c>
      <c r="C17" s="3">
        <f t="shared" si="1"/>
        <v>6.7950089126559714</v>
      </c>
      <c r="D17" s="3">
        <f t="shared" si="2"/>
        <v>4.9910873440285206E-2</v>
      </c>
      <c r="E17" s="3">
        <f t="shared" si="3"/>
        <v>3.2085561497326207E-2</v>
      </c>
      <c r="F17" s="1">
        <v>13</v>
      </c>
      <c r="G17" s="1" t="s">
        <v>54</v>
      </c>
      <c r="H17" s="1" t="s">
        <v>55</v>
      </c>
      <c r="I17" s="1" t="s">
        <v>25</v>
      </c>
      <c r="J17" s="1">
        <v>370</v>
      </c>
      <c r="K17" s="1">
        <v>561</v>
      </c>
      <c r="L17" s="1">
        <v>66</v>
      </c>
      <c r="M17" s="1">
        <v>37.4</v>
      </c>
      <c r="N17" s="4">
        <v>3812</v>
      </c>
      <c r="O17" s="1">
        <v>6.8</v>
      </c>
      <c r="P17" s="1">
        <v>254.1</v>
      </c>
      <c r="Q17" s="1">
        <v>28</v>
      </c>
      <c r="R17" s="1">
        <v>18</v>
      </c>
      <c r="S17" s="1">
        <v>181</v>
      </c>
      <c r="T17" s="1">
        <v>32.299999999999997</v>
      </c>
      <c r="U17" s="1">
        <v>74</v>
      </c>
      <c r="V17" s="1">
        <v>39</v>
      </c>
      <c r="W17" s="1">
        <v>8</v>
      </c>
      <c r="X17" s="1">
        <v>38</v>
      </c>
      <c r="Y17" s="1">
        <v>88.6</v>
      </c>
    </row>
    <row r="18" spans="1:38" x14ac:dyDescent="0.25">
      <c r="A18" s="2">
        <v>113.2</v>
      </c>
      <c r="B18" s="3">
        <f t="shared" si="0"/>
        <v>69.900000000000006</v>
      </c>
      <c r="C18" s="3">
        <f t="shared" si="1"/>
        <v>8.5172413793103452</v>
      </c>
      <c r="D18" s="3">
        <f t="shared" si="2"/>
        <v>7.8160919540229884E-2</v>
      </c>
      <c r="E18" s="3">
        <f t="shared" si="3"/>
        <v>2.0689655172413793E-2</v>
      </c>
      <c r="F18" s="1">
        <v>14</v>
      </c>
      <c r="G18" s="1" t="s">
        <v>56</v>
      </c>
      <c r="H18" s="1" t="s">
        <v>57</v>
      </c>
      <c r="I18" s="1" t="s">
        <v>25</v>
      </c>
      <c r="J18" s="1">
        <v>304</v>
      </c>
      <c r="K18" s="1">
        <v>435</v>
      </c>
      <c r="L18" s="1">
        <v>69.900000000000006</v>
      </c>
      <c r="M18" s="1">
        <v>29</v>
      </c>
      <c r="N18" s="4">
        <v>3705</v>
      </c>
      <c r="O18" s="1">
        <v>8.5</v>
      </c>
      <c r="P18" s="1">
        <v>247</v>
      </c>
      <c r="Q18" s="1">
        <v>34</v>
      </c>
      <c r="R18" s="1">
        <v>9</v>
      </c>
      <c r="S18" s="1">
        <v>189</v>
      </c>
      <c r="T18" s="1">
        <v>43.4</v>
      </c>
      <c r="U18" s="1" t="s">
        <v>58</v>
      </c>
      <c r="V18" s="1">
        <v>49</v>
      </c>
      <c r="W18" s="1">
        <v>10</v>
      </c>
      <c r="X18" s="1">
        <v>29</v>
      </c>
      <c r="Y18" s="1">
        <v>113.2</v>
      </c>
      <c r="AD18" s="5" t="s">
        <v>59</v>
      </c>
      <c r="AE18" s="5"/>
    </row>
    <row r="19" spans="1:38" x14ac:dyDescent="0.25">
      <c r="A19" s="2">
        <v>95</v>
      </c>
      <c r="B19" s="3">
        <f t="shared" si="0"/>
        <v>63.1</v>
      </c>
      <c r="C19" s="3">
        <f t="shared" si="1"/>
        <v>7.6880530973451329</v>
      </c>
      <c r="D19" s="3">
        <f t="shared" si="2"/>
        <v>4.4247787610619468E-2</v>
      </c>
      <c r="E19" s="3">
        <f t="shared" si="3"/>
        <v>1.5486725663716814E-2</v>
      </c>
      <c r="F19" s="1">
        <v>15</v>
      </c>
      <c r="G19" s="1" t="s">
        <v>60</v>
      </c>
      <c r="H19" s="1" t="s">
        <v>61</v>
      </c>
      <c r="I19" s="1" t="s">
        <v>25</v>
      </c>
      <c r="J19" s="1">
        <v>285</v>
      </c>
      <c r="K19" s="1">
        <v>452</v>
      </c>
      <c r="L19" s="1">
        <v>63.1</v>
      </c>
      <c r="M19" s="1">
        <v>28.2</v>
      </c>
      <c r="N19" s="4">
        <v>3475</v>
      </c>
      <c r="O19" s="1">
        <v>7.7</v>
      </c>
      <c r="P19" s="1">
        <v>217.2</v>
      </c>
      <c r="Q19" s="1">
        <v>20</v>
      </c>
      <c r="R19" s="1">
        <v>7</v>
      </c>
      <c r="S19" s="1">
        <v>159</v>
      </c>
      <c r="T19" s="1">
        <v>35.200000000000003</v>
      </c>
      <c r="U19" s="1" t="s">
        <v>39</v>
      </c>
      <c r="V19" s="1">
        <v>54</v>
      </c>
      <c r="W19" s="1">
        <v>8</v>
      </c>
      <c r="X19" s="1">
        <v>42</v>
      </c>
      <c r="Y19" s="1">
        <v>95</v>
      </c>
      <c r="AD19" s="6" t="s">
        <v>62</v>
      </c>
      <c r="AE19" s="6">
        <v>0.99999479587098761</v>
      </c>
    </row>
    <row r="20" spans="1:38" x14ac:dyDescent="0.25">
      <c r="A20" s="2">
        <v>83.5</v>
      </c>
      <c r="B20" s="3">
        <f t="shared" si="0"/>
        <v>64.2</v>
      </c>
      <c r="C20" s="3">
        <f t="shared" si="1"/>
        <v>7.0644490644490645</v>
      </c>
      <c r="D20" s="3">
        <f t="shared" si="2"/>
        <v>3.9501039501039503E-2</v>
      </c>
      <c r="E20" s="3">
        <f t="shared" si="3"/>
        <v>3.5343035343035345E-2</v>
      </c>
      <c r="F20" s="1">
        <v>16</v>
      </c>
      <c r="G20" s="1" t="s">
        <v>63</v>
      </c>
      <c r="H20" s="1" t="s">
        <v>64</v>
      </c>
      <c r="I20" s="1" t="s">
        <v>25</v>
      </c>
      <c r="J20" s="1">
        <v>309</v>
      </c>
      <c r="K20" s="1">
        <v>481</v>
      </c>
      <c r="L20" s="1">
        <v>64.2</v>
      </c>
      <c r="M20" s="1">
        <v>30.1</v>
      </c>
      <c r="N20" s="4">
        <v>3398</v>
      </c>
      <c r="O20" s="1">
        <v>7.1</v>
      </c>
      <c r="P20" s="1">
        <v>212.4</v>
      </c>
      <c r="Q20" s="1">
        <v>19</v>
      </c>
      <c r="R20" s="1">
        <v>17</v>
      </c>
      <c r="S20" s="1">
        <v>158</v>
      </c>
      <c r="T20" s="1">
        <v>32.799999999999997</v>
      </c>
      <c r="U20" s="1" t="s">
        <v>65</v>
      </c>
      <c r="V20" s="1">
        <v>33</v>
      </c>
      <c r="W20" s="1">
        <v>7</v>
      </c>
      <c r="X20" s="1">
        <v>21</v>
      </c>
      <c r="Y20" s="1">
        <v>83.5</v>
      </c>
      <c r="AD20" s="6" t="s">
        <v>66</v>
      </c>
      <c r="AE20" s="6">
        <v>0.99998959176905822</v>
      </c>
      <c r="AH20" s="1" t="s">
        <v>67</v>
      </c>
    </row>
    <row r="21" spans="1:38" x14ac:dyDescent="0.25">
      <c r="A21" s="2">
        <v>86.4</v>
      </c>
      <c r="B21" s="3">
        <f t="shared" si="0"/>
        <v>60.5</v>
      </c>
      <c r="C21" s="3">
        <f t="shared" si="1"/>
        <v>7.0481171548117159</v>
      </c>
      <c r="D21" s="3">
        <f t="shared" si="2"/>
        <v>3.9748953974895397E-2</v>
      </c>
      <c r="E21" s="3">
        <f t="shared" si="3"/>
        <v>2.0920502092050208E-2</v>
      </c>
      <c r="F21" s="1">
        <v>17</v>
      </c>
      <c r="G21" s="1" t="s">
        <v>68</v>
      </c>
      <c r="H21" s="1" t="s">
        <v>69</v>
      </c>
      <c r="I21" s="1" t="s">
        <v>25</v>
      </c>
      <c r="J21" s="1">
        <v>289</v>
      </c>
      <c r="K21" s="1">
        <v>478</v>
      </c>
      <c r="L21" s="1">
        <v>60.5</v>
      </c>
      <c r="M21" s="1">
        <v>29.9</v>
      </c>
      <c r="N21" s="4">
        <v>3369</v>
      </c>
      <c r="O21" s="1">
        <v>7</v>
      </c>
      <c r="P21" s="1">
        <v>210.6</v>
      </c>
      <c r="Q21" s="1">
        <v>19</v>
      </c>
      <c r="R21" s="1">
        <v>10</v>
      </c>
      <c r="S21" s="1">
        <v>163</v>
      </c>
      <c r="T21" s="1">
        <v>34.1</v>
      </c>
      <c r="U21" s="1" t="s">
        <v>39</v>
      </c>
      <c r="V21" s="1">
        <v>48</v>
      </c>
      <c r="W21" s="1">
        <v>5</v>
      </c>
      <c r="X21" s="1">
        <v>52</v>
      </c>
      <c r="Y21" s="1">
        <v>86.4</v>
      </c>
      <c r="AD21" s="6" t="s">
        <v>70</v>
      </c>
      <c r="AE21" s="6">
        <v>0.99998866659297458</v>
      </c>
      <c r="AH21" s="1" t="s">
        <v>158</v>
      </c>
    </row>
    <row r="22" spans="1:38" x14ac:dyDescent="0.25">
      <c r="A22" s="2">
        <v>76.5</v>
      </c>
      <c r="B22" s="3">
        <f t="shared" si="0"/>
        <v>55.3</v>
      </c>
      <c r="C22" s="3">
        <f t="shared" si="1"/>
        <v>7.5936073059360734</v>
      </c>
      <c r="D22" s="3">
        <f t="shared" si="2"/>
        <v>2.7397260273972601E-2</v>
      </c>
      <c r="E22" s="3">
        <f t="shared" si="3"/>
        <v>2.9680365296803651E-2</v>
      </c>
      <c r="F22" s="1">
        <v>18</v>
      </c>
      <c r="G22" s="1" t="s">
        <v>71</v>
      </c>
      <c r="H22" s="1" t="s">
        <v>72</v>
      </c>
      <c r="I22" s="1" t="s">
        <v>25</v>
      </c>
      <c r="J22" s="1">
        <v>242</v>
      </c>
      <c r="K22" s="1">
        <v>438</v>
      </c>
      <c r="L22" s="1">
        <v>55.3</v>
      </c>
      <c r="M22" s="1">
        <v>31.3</v>
      </c>
      <c r="N22" s="4">
        <v>3326</v>
      </c>
      <c r="O22" s="1">
        <v>7.6</v>
      </c>
      <c r="P22" s="1">
        <v>237.6</v>
      </c>
      <c r="Q22" s="1">
        <v>12</v>
      </c>
      <c r="R22" s="1">
        <v>13</v>
      </c>
      <c r="S22" s="1">
        <v>163</v>
      </c>
      <c r="T22" s="1">
        <v>37.200000000000003</v>
      </c>
      <c r="U22" s="1" t="s">
        <v>65</v>
      </c>
      <c r="V22" s="1">
        <v>51</v>
      </c>
      <c r="W22" s="1">
        <v>10</v>
      </c>
      <c r="X22" s="1">
        <v>24</v>
      </c>
      <c r="Y22" s="1">
        <v>76.5</v>
      </c>
      <c r="AD22" s="6" t="s">
        <v>73</v>
      </c>
      <c r="AE22" s="6">
        <v>3.9936558130550838E-2</v>
      </c>
    </row>
    <row r="23" spans="1:38" ht="15.75" thickBot="1" x14ac:dyDescent="0.3">
      <c r="A23" s="2">
        <v>76.599999999999994</v>
      </c>
      <c r="B23" s="3">
        <f t="shared" si="0"/>
        <v>58.1</v>
      </c>
      <c r="C23" s="3">
        <f t="shared" si="1"/>
        <v>5.4590984974958268</v>
      </c>
      <c r="D23" s="3">
        <f t="shared" si="2"/>
        <v>3.5058430717863104E-2</v>
      </c>
      <c r="E23" s="3">
        <f t="shared" si="3"/>
        <v>2.003338898163606E-2</v>
      </c>
      <c r="F23" s="1">
        <v>19</v>
      </c>
      <c r="G23" s="1" t="s">
        <v>74</v>
      </c>
      <c r="H23" s="1" t="s">
        <v>75</v>
      </c>
      <c r="I23" s="1" t="s">
        <v>25</v>
      </c>
      <c r="J23" s="1">
        <v>348</v>
      </c>
      <c r="K23" s="1">
        <v>599</v>
      </c>
      <c r="L23" s="1">
        <v>58.1</v>
      </c>
      <c r="M23" s="1">
        <v>37.4</v>
      </c>
      <c r="N23" s="4">
        <v>3270</v>
      </c>
      <c r="O23" s="1">
        <v>5.5</v>
      </c>
      <c r="P23" s="1">
        <v>204.4</v>
      </c>
      <c r="Q23" s="1">
        <v>21</v>
      </c>
      <c r="R23" s="1">
        <v>12</v>
      </c>
      <c r="S23" s="1">
        <v>163</v>
      </c>
      <c r="T23" s="1">
        <v>27.2</v>
      </c>
      <c r="U23" s="1" t="s">
        <v>76</v>
      </c>
      <c r="V23" s="1">
        <v>28</v>
      </c>
      <c r="W23" s="1">
        <v>7</v>
      </c>
      <c r="X23" s="1">
        <v>24</v>
      </c>
      <c r="Y23" s="1">
        <v>76.599999999999994</v>
      </c>
      <c r="AD23" s="7" t="s">
        <v>77</v>
      </c>
      <c r="AE23" s="7">
        <v>50</v>
      </c>
      <c r="AG23" s="1" t="s">
        <v>78</v>
      </c>
    </row>
    <row r="24" spans="1:38" x14ac:dyDescent="0.25">
      <c r="A24" s="2">
        <v>93.4</v>
      </c>
      <c r="B24" s="3">
        <f t="shared" si="0"/>
        <v>65.3</v>
      </c>
      <c r="C24" s="3">
        <f t="shared" si="1"/>
        <v>7.0366379310344831</v>
      </c>
      <c r="D24" s="3">
        <f t="shared" si="2"/>
        <v>3.8793103448275863E-2</v>
      </c>
      <c r="E24" s="3">
        <f t="shared" si="3"/>
        <v>1.2931034482758621E-2</v>
      </c>
      <c r="F24" s="1">
        <v>20</v>
      </c>
      <c r="G24" s="1" t="s">
        <v>79</v>
      </c>
      <c r="H24" s="1" t="s">
        <v>80</v>
      </c>
      <c r="I24" s="1" t="s">
        <v>25</v>
      </c>
      <c r="J24" s="1">
        <v>303</v>
      </c>
      <c r="K24" s="1">
        <v>464</v>
      </c>
      <c r="L24" s="1">
        <v>65.3</v>
      </c>
      <c r="M24" s="1">
        <v>30.9</v>
      </c>
      <c r="N24" s="4">
        <v>3265</v>
      </c>
      <c r="O24" s="1">
        <v>7</v>
      </c>
      <c r="P24" s="1">
        <v>217.7</v>
      </c>
      <c r="Q24" s="1">
        <v>18</v>
      </c>
      <c r="R24" s="1">
        <v>6</v>
      </c>
      <c r="S24" s="1">
        <v>175</v>
      </c>
      <c r="T24" s="1">
        <v>37.700000000000003</v>
      </c>
      <c r="U24" s="1" t="s">
        <v>81</v>
      </c>
      <c r="V24" s="1">
        <v>40</v>
      </c>
      <c r="W24" s="1">
        <v>3</v>
      </c>
      <c r="X24" s="1">
        <v>45</v>
      </c>
      <c r="Y24" s="1">
        <v>93.4</v>
      </c>
    </row>
    <row r="25" spans="1:38" ht="15.75" thickBot="1" x14ac:dyDescent="0.3">
      <c r="A25" s="2">
        <v>82.1</v>
      </c>
      <c r="B25" s="3">
        <f t="shared" si="0"/>
        <v>58.5</v>
      </c>
      <c r="C25" s="3">
        <f t="shared" si="1"/>
        <v>6.9799107142857144</v>
      </c>
      <c r="D25" s="3">
        <f t="shared" si="2"/>
        <v>4.0178571428571432E-2</v>
      </c>
      <c r="E25" s="3">
        <f t="shared" si="3"/>
        <v>2.6785714285714284E-2</v>
      </c>
      <c r="F25" s="1">
        <v>21</v>
      </c>
      <c r="G25" s="1" t="s">
        <v>82</v>
      </c>
      <c r="H25" s="1" t="s">
        <v>83</v>
      </c>
      <c r="I25" s="1" t="s">
        <v>25</v>
      </c>
      <c r="J25" s="1">
        <v>262</v>
      </c>
      <c r="K25" s="1">
        <v>448</v>
      </c>
      <c r="L25" s="1">
        <v>58.5</v>
      </c>
      <c r="M25" s="1">
        <v>32</v>
      </c>
      <c r="N25" s="4">
        <v>3127</v>
      </c>
      <c r="O25" s="1">
        <v>7</v>
      </c>
      <c r="P25" s="1">
        <v>223.4</v>
      </c>
      <c r="Q25" s="1">
        <v>18</v>
      </c>
      <c r="R25" s="1">
        <v>12</v>
      </c>
      <c r="S25" s="1">
        <v>155</v>
      </c>
      <c r="T25" s="1">
        <v>34.6</v>
      </c>
      <c r="U25" s="1">
        <v>51</v>
      </c>
      <c r="V25" s="1">
        <v>37</v>
      </c>
      <c r="W25" s="1">
        <v>4</v>
      </c>
      <c r="X25" s="1">
        <v>38</v>
      </c>
      <c r="Y25" s="1">
        <v>82.1</v>
      </c>
      <c r="AD25" s="1" t="s">
        <v>84</v>
      </c>
    </row>
    <row r="26" spans="1:38" x14ac:dyDescent="0.25">
      <c r="A26" s="2">
        <v>87.8</v>
      </c>
      <c r="B26" s="3">
        <f t="shared" si="0"/>
        <v>64.2</v>
      </c>
      <c r="C26" s="3">
        <f t="shared" si="1"/>
        <v>6.7516778523489931</v>
      </c>
      <c r="D26" s="3">
        <f t="shared" si="2"/>
        <v>4.0268456375838924E-2</v>
      </c>
      <c r="E26" s="3">
        <f t="shared" si="3"/>
        <v>2.2371364653243849E-2</v>
      </c>
      <c r="F26" s="1">
        <v>22</v>
      </c>
      <c r="G26" s="1" t="s">
        <v>85</v>
      </c>
      <c r="H26" s="1" t="s">
        <v>86</v>
      </c>
      <c r="I26" s="1" t="s">
        <v>25</v>
      </c>
      <c r="J26" s="1">
        <v>287</v>
      </c>
      <c r="K26" s="1">
        <v>447</v>
      </c>
      <c r="L26" s="1">
        <v>64.2</v>
      </c>
      <c r="M26" s="1">
        <v>37.200000000000003</v>
      </c>
      <c r="N26" s="4">
        <v>3018</v>
      </c>
      <c r="O26" s="1">
        <v>6.8</v>
      </c>
      <c r="P26" s="1">
        <v>251.5</v>
      </c>
      <c r="Q26" s="1">
        <v>18</v>
      </c>
      <c r="R26" s="1">
        <v>10</v>
      </c>
      <c r="S26" s="1">
        <v>147</v>
      </c>
      <c r="T26" s="1">
        <v>32.9</v>
      </c>
      <c r="U26" s="1">
        <v>84</v>
      </c>
      <c r="V26" s="1">
        <v>39</v>
      </c>
      <c r="W26" s="1">
        <v>7</v>
      </c>
      <c r="X26" s="1">
        <v>33</v>
      </c>
      <c r="Y26" s="1">
        <v>87.8</v>
      </c>
      <c r="AD26" s="8"/>
      <c r="AE26" s="8" t="s">
        <v>87</v>
      </c>
      <c r="AF26" s="8" t="s">
        <v>88</v>
      </c>
      <c r="AG26" s="8" t="s">
        <v>89</v>
      </c>
      <c r="AH26" s="8" t="s">
        <v>90</v>
      </c>
      <c r="AI26" s="8" t="s">
        <v>91</v>
      </c>
    </row>
    <row r="27" spans="1:38" x14ac:dyDescent="0.25">
      <c r="A27" s="2">
        <v>85.2</v>
      </c>
      <c r="B27" s="3">
        <f t="shared" si="0"/>
        <v>64.400000000000006</v>
      </c>
      <c r="C27" s="3">
        <f t="shared" si="1"/>
        <v>7.2611940298507465</v>
      </c>
      <c r="D27" s="3">
        <f t="shared" si="2"/>
        <v>3.482587064676617E-2</v>
      </c>
      <c r="E27" s="3">
        <f t="shared" si="3"/>
        <v>2.9850746268656716E-2</v>
      </c>
      <c r="F27" s="1">
        <v>23</v>
      </c>
      <c r="G27" s="1" t="s">
        <v>92</v>
      </c>
      <c r="H27" s="1" t="s">
        <v>93</v>
      </c>
      <c r="I27" s="1" t="s">
        <v>25</v>
      </c>
      <c r="J27" s="1">
        <v>259</v>
      </c>
      <c r="K27" s="1">
        <v>402</v>
      </c>
      <c r="L27" s="1">
        <v>64.400000000000006</v>
      </c>
      <c r="M27" s="1">
        <v>30.9</v>
      </c>
      <c r="N27" s="4">
        <v>2919</v>
      </c>
      <c r="O27" s="1">
        <v>7.3</v>
      </c>
      <c r="P27" s="1">
        <v>224.5</v>
      </c>
      <c r="Q27" s="1">
        <v>14</v>
      </c>
      <c r="R27" s="1">
        <v>12</v>
      </c>
      <c r="S27" s="1">
        <v>137</v>
      </c>
      <c r="T27" s="1">
        <v>34.1</v>
      </c>
      <c r="U27" s="1" t="s">
        <v>94</v>
      </c>
      <c r="V27" s="1">
        <v>38</v>
      </c>
      <c r="W27" s="1">
        <v>7</v>
      </c>
      <c r="X27" s="1">
        <v>39</v>
      </c>
      <c r="Y27" s="1">
        <v>85.2</v>
      </c>
      <c r="AD27" s="6" t="s">
        <v>95</v>
      </c>
      <c r="AE27" s="6">
        <v>4</v>
      </c>
      <c r="AF27" s="6">
        <v>6895.6044282096127</v>
      </c>
      <c r="AG27" s="6">
        <v>1723.9011070524032</v>
      </c>
      <c r="AH27" s="6">
        <v>1080864.0748227036</v>
      </c>
      <c r="AI27" s="6">
        <v>1.8282864191134242E-111</v>
      </c>
    </row>
    <row r="28" spans="1:38" x14ac:dyDescent="0.25">
      <c r="A28" s="2">
        <v>69.5</v>
      </c>
      <c r="B28" s="3">
        <f t="shared" si="0"/>
        <v>58.9</v>
      </c>
      <c r="C28" s="3">
        <f t="shared" si="1"/>
        <v>6.1221052631578949</v>
      </c>
      <c r="D28" s="3">
        <f t="shared" si="2"/>
        <v>2.3157894736842106E-2</v>
      </c>
      <c r="E28" s="3">
        <f t="shared" si="3"/>
        <v>3.5789473684210524E-2</v>
      </c>
      <c r="F28" s="1">
        <v>24</v>
      </c>
      <c r="G28" s="1" t="s">
        <v>96</v>
      </c>
      <c r="H28" s="1" t="s">
        <v>97</v>
      </c>
      <c r="I28" s="1" t="s">
        <v>25</v>
      </c>
      <c r="J28" s="1">
        <v>280</v>
      </c>
      <c r="K28" s="1">
        <v>475</v>
      </c>
      <c r="L28" s="1">
        <v>58.9</v>
      </c>
      <c r="M28" s="1">
        <v>33.9</v>
      </c>
      <c r="N28" s="4">
        <v>2908</v>
      </c>
      <c r="O28" s="1">
        <v>6.1</v>
      </c>
      <c r="P28" s="1">
        <v>207.7</v>
      </c>
      <c r="Q28" s="1">
        <v>11</v>
      </c>
      <c r="R28" s="1">
        <v>17</v>
      </c>
      <c r="S28" s="1">
        <v>132</v>
      </c>
      <c r="T28" s="1">
        <v>27.8</v>
      </c>
      <c r="U28" s="1" t="s">
        <v>98</v>
      </c>
      <c r="V28" s="1">
        <v>37</v>
      </c>
      <c r="W28" s="1">
        <v>6</v>
      </c>
      <c r="X28" s="1">
        <v>55</v>
      </c>
      <c r="Y28" s="1">
        <v>69.5</v>
      </c>
      <c r="AD28" s="6" t="s">
        <v>99</v>
      </c>
      <c r="AE28" s="6">
        <v>45</v>
      </c>
      <c r="AF28" s="6">
        <v>7.1771790389168977E-2</v>
      </c>
      <c r="AG28" s="6">
        <v>1.5949286753148661E-3</v>
      </c>
      <c r="AH28" s="6"/>
      <c r="AI28" s="6"/>
    </row>
    <row r="29" spans="1:38" ht="15.75" thickBot="1" x14ac:dyDescent="0.3">
      <c r="A29" s="2">
        <v>77.5</v>
      </c>
      <c r="B29" s="3">
        <f t="shared" si="0"/>
        <v>59.7</v>
      </c>
      <c r="C29" s="3">
        <f t="shared" si="1"/>
        <v>6.8801089918256126</v>
      </c>
      <c r="D29" s="3">
        <f t="shared" si="2"/>
        <v>3.5422343324250684E-2</v>
      </c>
      <c r="E29" s="3">
        <f t="shared" si="3"/>
        <v>3.5422343324250684E-2</v>
      </c>
      <c r="F29" s="1">
        <v>25</v>
      </c>
      <c r="G29" s="1" t="s">
        <v>100</v>
      </c>
      <c r="H29" s="1" t="s">
        <v>101</v>
      </c>
      <c r="I29" s="1" t="s">
        <v>25</v>
      </c>
      <c r="J29" s="1">
        <v>219</v>
      </c>
      <c r="K29" s="1">
        <v>367</v>
      </c>
      <c r="L29" s="1">
        <v>59.7</v>
      </c>
      <c r="M29" s="1">
        <v>26.2</v>
      </c>
      <c r="N29" s="4">
        <v>2525</v>
      </c>
      <c r="O29" s="1">
        <v>6.9</v>
      </c>
      <c r="P29" s="1">
        <v>180.4</v>
      </c>
      <c r="Q29" s="1">
        <v>13</v>
      </c>
      <c r="R29" s="1">
        <v>13</v>
      </c>
      <c r="S29" s="1">
        <v>118</v>
      </c>
      <c r="T29" s="1">
        <v>32.200000000000003</v>
      </c>
      <c r="U29" s="1" t="s">
        <v>102</v>
      </c>
      <c r="V29" s="1">
        <v>33</v>
      </c>
      <c r="W29" s="1">
        <v>7</v>
      </c>
      <c r="X29" s="1">
        <v>28</v>
      </c>
      <c r="Y29" s="1">
        <v>77.5</v>
      </c>
      <c r="AD29" s="7" t="s">
        <v>103</v>
      </c>
      <c r="AE29" s="7">
        <v>49</v>
      </c>
      <c r="AF29" s="7">
        <v>6895.6762000000017</v>
      </c>
      <c r="AG29" s="7"/>
      <c r="AH29" s="7"/>
      <c r="AI29" s="7"/>
    </row>
    <row r="30" spans="1:38" ht="15.75" thickBot="1" x14ac:dyDescent="0.3">
      <c r="A30" s="2">
        <v>95.3</v>
      </c>
      <c r="B30" s="3">
        <f t="shared" si="0"/>
        <v>63.1</v>
      </c>
      <c r="C30" s="3">
        <f t="shared" si="1"/>
        <v>7.958333333333333</v>
      </c>
      <c r="D30" s="3">
        <f t="shared" si="2"/>
        <v>5.4487179487179488E-2</v>
      </c>
      <c r="E30" s="3">
        <f t="shared" si="3"/>
        <v>2.564102564102564E-2</v>
      </c>
      <c r="F30" s="1">
        <v>26</v>
      </c>
      <c r="G30" s="1" t="s">
        <v>104</v>
      </c>
      <c r="H30" s="1" t="s">
        <v>105</v>
      </c>
      <c r="I30" s="1" t="s">
        <v>25</v>
      </c>
      <c r="J30" s="1">
        <v>197</v>
      </c>
      <c r="K30" s="1">
        <v>312</v>
      </c>
      <c r="L30" s="1">
        <v>63.1</v>
      </c>
      <c r="M30" s="1">
        <v>26</v>
      </c>
      <c r="N30" s="4">
        <v>2483</v>
      </c>
      <c r="O30" s="1">
        <v>8</v>
      </c>
      <c r="P30" s="1">
        <v>206.9</v>
      </c>
      <c r="Q30" s="1">
        <v>17</v>
      </c>
      <c r="R30" s="1">
        <v>8</v>
      </c>
      <c r="S30" s="1">
        <v>119</v>
      </c>
      <c r="T30" s="1">
        <v>38.1</v>
      </c>
      <c r="U30" s="1" t="s">
        <v>106</v>
      </c>
      <c r="V30" s="1">
        <v>38</v>
      </c>
      <c r="W30" s="1">
        <v>8</v>
      </c>
      <c r="X30" s="1">
        <v>21</v>
      </c>
      <c r="Y30" s="1">
        <v>95.3</v>
      </c>
    </row>
    <row r="31" spans="1:38" x14ac:dyDescent="0.25">
      <c r="A31" s="2">
        <v>88.4</v>
      </c>
      <c r="B31" s="3">
        <f t="shared" si="0"/>
        <v>64.099999999999994</v>
      </c>
      <c r="C31" s="3">
        <f t="shared" si="1"/>
        <v>7.825242718446602</v>
      </c>
      <c r="D31" s="3">
        <f t="shared" si="2"/>
        <v>4.5307443365695796E-2</v>
      </c>
      <c r="E31" s="3">
        <f t="shared" si="3"/>
        <v>3.5598705501618123E-2</v>
      </c>
      <c r="F31" s="1">
        <v>27</v>
      </c>
      <c r="G31" s="1" t="s">
        <v>107</v>
      </c>
      <c r="H31" s="1" t="s">
        <v>108</v>
      </c>
      <c r="I31" s="1" t="s">
        <v>25</v>
      </c>
      <c r="J31" s="1">
        <v>198</v>
      </c>
      <c r="K31" s="1">
        <v>309</v>
      </c>
      <c r="L31" s="1">
        <v>64.099999999999994</v>
      </c>
      <c r="M31" s="1">
        <v>34.299999999999997</v>
      </c>
      <c r="N31" s="4">
        <v>2418</v>
      </c>
      <c r="O31" s="1">
        <v>7.8</v>
      </c>
      <c r="P31" s="1">
        <v>268.7</v>
      </c>
      <c r="Q31" s="1">
        <v>14</v>
      </c>
      <c r="R31" s="1">
        <v>11</v>
      </c>
      <c r="S31" s="1">
        <v>117</v>
      </c>
      <c r="T31" s="1">
        <v>37.9</v>
      </c>
      <c r="U31" s="1">
        <v>72</v>
      </c>
      <c r="V31" s="1">
        <v>34</v>
      </c>
      <c r="W31" s="1">
        <v>6</v>
      </c>
      <c r="X31" s="1">
        <v>23</v>
      </c>
      <c r="Y31" s="1">
        <v>88.4</v>
      </c>
      <c r="AD31" s="8"/>
      <c r="AE31" s="8" t="s">
        <v>109</v>
      </c>
      <c r="AF31" s="8" t="s">
        <v>73</v>
      </c>
      <c r="AG31" s="8" t="s">
        <v>110</v>
      </c>
      <c r="AH31" s="8" t="s">
        <v>111</v>
      </c>
      <c r="AI31" s="8" t="s">
        <v>112</v>
      </c>
      <c r="AJ31" s="8" t="s">
        <v>113</v>
      </c>
      <c r="AK31" s="8" t="s">
        <v>114</v>
      </c>
      <c r="AL31" s="8" t="s">
        <v>115</v>
      </c>
    </row>
    <row r="32" spans="1:38" x14ac:dyDescent="0.25">
      <c r="A32" s="2">
        <v>70.5</v>
      </c>
      <c r="B32" s="3">
        <f t="shared" si="0"/>
        <v>56.3</v>
      </c>
      <c r="C32" s="3">
        <f t="shared" si="1"/>
        <v>6.7461773700305807</v>
      </c>
      <c r="D32" s="3">
        <f t="shared" si="2"/>
        <v>3.3639143730886847E-2</v>
      </c>
      <c r="E32" s="3">
        <f t="shared" si="3"/>
        <v>4.2813455657492352E-2</v>
      </c>
      <c r="F32" s="1">
        <v>28</v>
      </c>
      <c r="G32" s="1" t="s">
        <v>116</v>
      </c>
      <c r="H32" s="1" t="s">
        <v>117</v>
      </c>
      <c r="I32" s="1" t="s">
        <v>25</v>
      </c>
      <c r="J32" s="1">
        <v>184</v>
      </c>
      <c r="K32" s="1">
        <v>327</v>
      </c>
      <c r="L32" s="1">
        <v>56.3</v>
      </c>
      <c r="M32" s="1">
        <v>29.7</v>
      </c>
      <c r="N32" s="4">
        <v>2206</v>
      </c>
      <c r="O32" s="1">
        <v>6.7</v>
      </c>
      <c r="P32" s="1">
        <v>200.5</v>
      </c>
      <c r="Q32" s="1">
        <v>11</v>
      </c>
      <c r="R32" s="1">
        <v>14</v>
      </c>
      <c r="S32" s="1">
        <v>98</v>
      </c>
      <c r="T32" s="1">
        <v>30</v>
      </c>
      <c r="U32" s="1" t="s">
        <v>118</v>
      </c>
      <c r="V32" s="1">
        <v>28</v>
      </c>
      <c r="W32" s="1">
        <v>6</v>
      </c>
      <c r="X32" s="1">
        <v>36</v>
      </c>
      <c r="Y32" s="1">
        <v>70.5</v>
      </c>
      <c r="AD32" s="6" t="s">
        <v>119</v>
      </c>
      <c r="AE32" s="9">
        <v>2.0588261221322988</v>
      </c>
      <c r="AF32" s="6">
        <v>8.3995268633337311E-2</v>
      </c>
      <c r="AG32" s="6">
        <v>24.511215400948913</v>
      </c>
      <c r="AH32" s="6">
        <v>1.1428686120485129E-27</v>
      </c>
      <c r="AI32" s="6">
        <v>1.8896509669279371</v>
      </c>
      <c r="AJ32" s="6">
        <v>2.2280012773366606</v>
      </c>
      <c r="AK32" s="6">
        <v>1.8896509669279371</v>
      </c>
      <c r="AL32" s="6">
        <v>2.2280012773366606</v>
      </c>
    </row>
    <row r="33" spans="1:38" x14ac:dyDescent="0.25">
      <c r="A33" s="2">
        <v>81.400000000000006</v>
      </c>
      <c r="B33" s="3">
        <f t="shared" si="0"/>
        <v>59.8</v>
      </c>
      <c r="C33" s="3">
        <f t="shared" si="1"/>
        <v>6.954983922829582</v>
      </c>
      <c r="D33" s="3">
        <f t="shared" si="2"/>
        <v>4.1800643086816719E-2</v>
      </c>
      <c r="E33" s="3">
        <f t="shared" si="3"/>
        <v>3.215434083601286E-2</v>
      </c>
      <c r="F33" s="1">
        <v>29</v>
      </c>
      <c r="G33" s="1" t="s">
        <v>120</v>
      </c>
      <c r="H33" s="1" t="s">
        <v>108</v>
      </c>
      <c r="I33" s="1" t="s">
        <v>25</v>
      </c>
      <c r="J33" s="1">
        <v>186</v>
      </c>
      <c r="K33" s="1">
        <v>311</v>
      </c>
      <c r="L33" s="1">
        <v>59.8</v>
      </c>
      <c r="M33" s="1">
        <v>38.9</v>
      </c>
      <c r="N33" s="4">
        <v>2163</v>
      </c>
      <c r="O33" s="1">
        <v>7</v>
      </c>
      <c r="P33" s="1">
        <v>270.39999999999998</v>
      </c>
      <c r="Q33" s="1">
        <v>13</v>
      </c>
      <c r="R33" s="1">
        <v>10</v>
      </c>
      <c r="S33" s="1">
        <v>101</v>
      </c>
      <c r="T33" s="1">
        <v>32.5</v>
      </c>
      <c r="U33" s="1" t="s">
        <v>58</v>
      </c>
      <c r="V33" s="1">
        <v>29</v>
      </c>
      <c r="W33" s="1">
        <v>7</v>
      </c>
      <c r="X33" s="1">
        <v>9</v>
      </c>
      <c r="Y33" s="1">
        <v>81.400000000000006</v>
      </c>
      <c r="AD33" s="6" t="s">
        <v>0</v>
      </c>
      <c r="AE33" s="9">
        <v>0.83542287117101333</v>
      </c>
      <c r="AF33" s="6">
        <v>1.6403049152599856E-3</v>
      </c>
      <c r="AG33" s="6">
        <v>509.30949691057907</v>
      </c>
      <c r="AH33" s="6">
        <v>2.8468461669750731E-86</v>
      </c>
      <c r="AI33" s="6">
        <v>0.83211912748239025</v>
      </c>
      <c r="AJ33" s="6">
        <v>0.8387266148596364</v>
      </c>
      <c r="AK33" s="6">
        <v>0.83211912748239025</v>
      </c>
      <c r="AL33" s="6">
        <v>0.8387266148596364</v>
      </c>
    </row>
    <row r="34" spans="1:38" x14ac:dyDescent="0.25">
      <c r="A34" s="2">
        <v>85.1</v>
      </c>
      <c r="B34" s="3">
        <f t="shared" si="0"/>
        <v>63.4</v>
      </c>
      <c r="C34" s="3">
        <f t="shared" si="1"/>
        <v>7.045774647887324</v>
      </c>
      <c r="D34" s="3">
        <f t="shared" si="2"/>
        <v>4.2253521126760563E-2</v>
      </c>
      <c r="E34" s="3">
        <f t="shared" si="3"/>
        <v>3.1690140845070422E-2</v>
      </c>
      <c r="F34" s="1">
        <v>30</v>
      </c>
      <c r="G34" s="1" t="s">
        <v>121</v>
      </c>
      <c r="H34" s="1" t="s">
        <v>122</v>
      </c>
      <c r="I34" s="1" t="s">
        <v>25</v>
      </c>
      <c r="J34" s="1">
        <v>180</v>
      </c>
      <c r="K34" s="1">
        <v>284</v>
      </c>
      <c r="L34" s="1">
        <v>63.4</v>
      </c>
      <c r="M34" s="1">
        <v>28.4</v>
      </c>
      <c r="N34" s="4">
        <v>2001</v>
      </c>
      <c r="O34" s="1">
        <v>7</v>
      </c>
      <c r="P34" s="1">
        <v>200.1</v>
      </c>
      <c r="Q34" s="1">
        <v>12</v>
      </c>
      <c r="R34" s="1">
        <v>9</v>
      </c>
      <c r="S34" s="1">
        <v>106</v>
      </c>
      <c r="T34" s="1">
        <v>37.299999999999997</v>
      </c>
      <c r="U34" s="1" t="s">
        <v>123</v>
      </c>
      <c r="V34" s="1">
        <v>21</v>
      </c>
      <c r="W34" s="1">
        <v>4</v>
      </c>
      <c r="X34" s="1">
        <v>29</v>
      </c>
      <c r="Y34" s="1">
        <v>85.1</v>
      </c>
      <c r="AD34" s="6" t="s">
        <v>1</v>
      </c>
      <c r="AE34" s="9">
        <v>4.1550942757714653</v>
      </c>
      <c r="AF34" s="6">
        <v>1.0508110457712447E-2</v>
      </c>
      <c r="AG34" s="6">
        <v>395.41783391911588</v>
      </c>
      <c r="AH34" s="6">
        <v>2.5114199618802082E-81</v>
      </c>
      <c r="AI34" s="6">
        <v>4.1339298548878523</v>
      </c>
      <c r="AJ34" s="6">
        <v>4.1762586966550783</v>
      </c>
      <c r="AK34" s="6">
        <v>4.1339298548878523</v>
      </c>
      <c r="AL34" s="6">
        <v>4.1762586966550783</v>
      </c>
    </row>
    <row r="35" spans="1:38" x14ac:dyDescent="0.25">
      <c r="A35" s="2">
        <v>78.7</v>
      </c>
      <c r="B35" s="3">
        <f t="shared" si="0"/>
        <v>55</v>
      </c>
      <c r="C35" s="3">
        <f t="shared" si="1"/>
        <v>7.1291666666666664</v>
      </c>
      <c r="D35" s="3">
        <f t="shared" si="2"/>
        <v>2.9166666666666667E-2</v>
      </c>
      <c r="E35" s="3">
        <f t="shared" si="3"/>
        <v>2.0833333333333332E-2</v>
      </c>
      <c r="F35" s="1">
        <v>31</v>
      </c>
      <c r="G35" s="1" t="s">
        <v>124</v>
      </c>
      <c r="H35" s="1" t="s">
        <v>125</v>
      </c>
      <c r="I35" s="1" t="s">
        <v>25</v>
      </c>
      <c r="J35" s="1">
        <v>132</v>
      </c>
      <c r="K35" s="1">
        <v>240</v>
      </c>
      <c r="L35" s="1">
        <v>55</v>
      </c>
      <c r="M35" s="1">
        <v>26.7</v>
      </c>
      <c r="N35" s="4">
        <v>1711</v>
      </c>
      <c r="O35" s="1">
        <v>7.1</v>
      </c>
      <c r="P35" s="1">
        <v>190.1</v>
      </c>
      <c r="Q35" s="1">
        <v>7</v>
      </c>
      <c r="R35" s="1">
        <v>5</v>
      </c>
      <c r="S35" s="1">
        <v>77</v>
      </c>
      <c r="T35" s="1">
        <v>32.1</v>
      </c>
      <c r="U35" s="1">
        <v>49</v>
      </c>
      <c r="V35" s="1">
        <v>29</v>
      </c>
      <c r="W35" s="1">
        <v>6</v>
      </c>
      <c r="X35" s="1">
        <v>11</v>
      </c>
      <c r="Y35" s="1">
        <v>78.7</v>
      </c>
      <c r="AD35" s="6" t="s">
        <v>2</v>
      </c>
      <c r="AE35" s="9">
        <v>332.8937032289204</v>
      </c>
      <c r="AF35" s="6">
        <v>0.53867097915530504</v>
      </c>
      <c r="AG35" s="6">
        <v>617.99078864603791</v>
      </c>
      <c r="AH35" s="6">
        <v>4.7302699462573142E-90</v>
      </c>
      <c r="AI35" s="6">
        <v>331.80876418431194</v>
      </c>
      <c r="AJ35" s="6">
        <v>333.97864227352886</v>
      </c>
      <c r="AK35" s="6">
        <v>331.80876418431194</v>
      </c>
      <c r="AL35" s="6">
        <v>333.97864227352886</v>
      </c>
    </row>
    <row r="36" spans="1:38" ht="15.75" thickBot="1" x14ac:dyDescent="0.3">
      <c r="A36" s="2">
        <v>86.4</v>
      </c>
      <c r="B36" s="3">
        <f t="shared" si="0"/>
        <v>61.8</v>
      </c>
      <c r="C36" s="3">
        <f t="shared" si="1"/>
        <v>8.382352941176471</v>
      </c>
      <c r="D36" s="3">
        <f t="shared" si="2"/>
        <v>4.9019607843137254E-2</v>
      </c>
      <c r="E36" s="3">
        <f t="shared" si="3"/>
        <v>4.4117647058823532E-2</v>
      </c>
      <c r="F36" s="1">
        <v>32</v>
      </c>
      <c r="G36" s="1" t="s">
        <v>126</v>
      </c>
      <c r="H36" s="1" t="s">
        <v>127</v>
      </c>
      <c r="I36" s="1" t="s">
        <v>25</v>
      </c>
      <c r="J36" s="1">
        <v>126</v>
      </c>
      <c r="K36" s="1">
        <v>204</v>
      </c>
      <c r="L36" s="1">
        <v>61.8</v>
      </c>
      <c r="M36" s="1">
        <v>34</v>
      </c>
      <c r="N36" s="4">
        <v>1710</v>
      </c>
      <c r="O36" s="1">
        <v>8.4</v>
      </c>
      <c r="P36" s="1">
        <v>285</v>
      </c>
      <c r="Q36" s="1">
        <v>10</v>
      </c>
      <c r="R36" s="1">
        <v>9</v>
      </c>
      <c r="S36" s="1">
        <v>75</v>
      </c>
      <c r="T36" s="1">
        <v>36.799999999999997</v>
      </c>
      <c r="U36" s="1" t="s">
        <v>65</v>
      </c>
      <c r="V36" s="1">
        <v>27</v>
      </c>
      <c r="W36" s="1">
        <v>8</v>
      </c>
      <c r="X36" s="1">
        <v>8</v>
      </c>
      <c r="Y36" s="1">
        <v>86.4</v>
      </c>
      <c r="AD36" s="7" t="s">
        <v>3</v>
      </c>
      <c r="AE36" s="10">
        <v>-416.88628746188982</v>
      </c>
      <c r="AF36" s="7">
        <v>0.52743848183930875</v>
      </c>
      <c r="AG36" s="7">
        <v>-790.39793609314211</v>
      </c>
      <c r="AH36" s="7">
        <v>7.352805276882596E-95</v>
      </c>
      <c r="AI36" s="7">
        <v>-417.94860309558857</v>
      </c>
      <c r="AJ36" s="7">
        <v>-415.82397182819108</v>
      </c>
      <c r="AK36" s="7">
        <v>-417.94860309558857</v>
      </c>
      <c r="AL36" s="7">
        <v>-415.82397182819108</v>
      </c>
    </row>
    <row r="37" spans="1:38" x14ac:dyDescent="0.25">
      <c r="A37" s="2">
        <v>86.9</v>
      </c>
      <c r="B37" s="3">
        <f t="shared" si="0"/>
        <v>68.7</v>
      </c>
      <c r="C37" s="3">
        <f t="shared" si="1"/>
        <v>7.91588785046729</v>
      </c>
      <c r="D37" s="3">
        <f t="shared" si="2"/>
        <v>1.8691588785046728E-2</v>
      </c>
      <c r="E37" s="3">
        <f t="shared" si="3"/>
        <v>2.8037383177570093E-2</v>
      </c>
      <c r="F37" s="1">
        <v>33</v>
      </c>
      <c r="G37" s="1" t="s">
        <v>128</v>
      </c>
      <c r="H37" s="1" t="s">
        <v>127</v>
      </c>
      <c r="I37" s="1" t="s">
        <v>25</v>
      </c>
      <c r="J37" s="1">
        <v>147</v>
      </c>
      <c r="K37" s="1">
        <v>214</v>
      </c>
      <c r="L37" s="1">
        <v>68.7</v>
      </c>
      <c r="M37" s="1">
        <v>23.8</v>
      </c>
      <c r="N37" s="4">
        <v>1694</v>
      </c>
      <c r="O37" s="1">
        <v>7.9</v>
      </c>
      <c r="P37" s="1">
        <v>188.2</v>
      </c>
      <c r="Q37" s="1">
        <v>4</v>
      </c>
      <c r="R37" s="1">
        <v>6</v>
      </c>
      <c r="S37" s="1">
        <v>67</v>
      </c>
      <c r="T37" s="1">
        <v>31.3</v>
      </c>
      <c r="U37" s="1" t="s">
        <v>26</v>
      </c>
      <c r="V37" s="1">
        <v>18</v>
      </c>
      <c r="W37" s="1">
        <v>8</v>
      </c>
      <c r="X37" s="1">
        <v>33</v>
      </c>
      <c r="Y37" s="1">
        <v>86.9</v>
      </c>
    </row>
    <row r="38" spans="1:38" x14ac:dyDescent="0.25">
      <c r="A38" s="2">
        <v>83.9</v>
      </c>
      <c r="B38" s="3">
        <f t="shared" si="0"/>
        <v>63.3</v>
      </c>
      <c r="C38" s="3">
        <f t="shared" si="1"/>
        <v>7.2358078602620086</v>
      </c>
      <c r="D38" s="3">
        <f t="shared" si="2"/>
        <v>3.4934497816593885E-2</v>
      </c>
      <c r="E38" s="3">
        <f t="shared" si="3"/>
        <v>3.0567685589519649E-2</v>
      </c>
      <c r="F38" s="1">
        <v>34</v>
      </c>
      <c r="G38" s="1" t="s">
        <v>129</v>
      </c>
      <c r="H38" s="1" t="s">
        <v>122</v>
      </c>
      <c r="I38" s="1" t="s">
        <v>25</v>
      </c>
      <c r="J38" s="1">
        <v>145</v>
      </c>
      <c r="K38" s="1">
        <v>229</v>
      </c>
      <c r="L38" s="1">
        <v>63.3</v>
      </c>
      <c r="M38" s="1">
        <v>25.4</v>
      </c>
      <c r="N38" s="4">
        <v>1657</v>
      </c>
      <c r="O38" s="1">
        <v>7.2</v>
      </c>
      <c r="P38" s="1">
        <v>184.1</v>
      </c>
      <c r="Q38" s="1">
        <v>8</v>
      </c>
      <c r="R38" s="1">
        <v>7</v>
      </c>
      <c r="S38" s="1">
        <v>81</v>
      </c>
      <c r="T38" s="1">
        <v>35.4</v>
      </c>
      <c r="U38" s="1" t="s">
        <v>98</v>
      </c>
      <c r="V38" s="1">
        <v>22</v>
      </c>
      <c r="W38" s="1">
        <v>3</v>
      </c>
      <c r="X38" s="1">
        <v>18</v>
      </c>
      <c r="Y38" s="1">
        <v>83.9</v>
      </c>
    </row>
    <row r="39" spans="1:38" x14ac:dyDescent="0.25">
      <c r="A39" s="2">
        <v>95.6</v>
      </c>
      <c r="B39" s="3">
        <f t="shared" si="0"/>
        <v>62.9</v>
      </c>
      <c r="C39" s="3">
        <f t="shared" si="1"/>
        <v>7.2589285714285712</v>
      </c>
      <c r="D39" s="3">
        <f t="shared" si="2"/>
        <v>4.9107142857142856E-2</v>
      </c>
      <c r="E39" s="3">
        <f t="shared" si="3"/>
        <v>1.3392857142857142E-2</v>
      </c>
      <c r="F39" s="1">
        <v>35</v>
      </c>
      <c r="G39" s="1" t="s">
        <v>130</v>
      </c>
      <c r="H39" s="1" t="s">
        <v>125</v>
      </c>
      <c r="I39" s="1" t="s">
        <v>25</v>
      </c>
      <c r="J39" s="1">
        <v>141</v>
      </c>
      <c r="K39" s="1">
        <v>224</v>
      </c>
      <c r="L39" s="1">
        <v>62.9</v>
      </c>
      <c r="M39" s="1">
        <v>37.299999999999997</v>
      </c>
      <c r="N39" s="4">
        <v>1626</v>
      </c>
      <c r="O39" s="1">
        <v>7.3</v>
      </c>
      <c r="P39" s="1">
        <v>271</v>
      </c>
      <c r="Q39" s="1">
        <v>11</v>
      </c>
      <c r="R39" s="1">
        <v>3</v>
      </c>
      <c r="S39" s="1">
        <v>82</v>
      </c>
      <c r="T39" s="1">
        <v>36.6</v>
      </c>
      <c r="U39" s="1" t="s">
        <v>39</v>
      </c>
      <c r="V39" s="1">
        <v>19</v>
      </c>
      <c r="W39" s="1">
        <v>3</v>
      </c>
      <c r="X39" s="1">
        <v>9</v>
      </c>
      <c r="Y39" s="1">
        <v>95.6</v>
      </c>
    </row>
    <row r="40" spans="1:38" x14ac:dyDescent="0.25">
      <c r="A40" s="2">
        <v>83.3</v>
      </c>
      <c r="B40" s="3">
        <f t="shared" si="0"/>
        <v>57.6</v>
      </c>
      <c r="C40" s="3">
        <f t="shared" si="1"/>
        <v>6.9802955665024626</v>
      </c>
      <c r="D40" s="3">
        <f t="shared" si="2"/>
        <v>4.9261083743842367E-2</v>
      </c>
      <c r="E40" s="3">
        <f t="shared" si="3"/>
        <v>2.9556650246305417E-2</v>
      </c>
      <c r="F40" s="1">
        <v>36</v>
      </c>
      <c r="G40" s="1" t="s">
        <v>131</v>
      </c>
      <c r="H40" s="1" t="s">
        <v>117</v>
      </c>
      <c r="I40" s="1" t="s">
        <v>25</v>
      </c>
      <c r="J40" s="1">
        <v>117</v>
      </c>
      <c r="K40" s="1">
        <v>203</v>
      </c>
      <c r="L40" s="1">
        <v>57.6</v>
      </c>
      <c r="M40" s="1">
        <v>33.799999999999997</v>
      </c>
      <c r="N40" s="4">
        <v>1417</v>
      </c>
      <c r="O40" s="1">
        <v>7</v>
      </c>
      <c r="P40" s="1">
        <v>236.2</v>
      </c>
      <c r="Q40" s="1">
        <v>10</v>
      </c>
      <c r="R40" s="1">
        <v>6</v>
      </c>
      <c r="S40" s="1">
        <v>64</v>
      </c>
      <c r="T40" s="1">
        <v>31.5</v>
      </c>
      <c r="U40" s="1">
        <v>41</v>
      </c>
      <c r="V40" s="1">
        <v>23</v>
      </c>
      <c r="W40" s="1">
        <v>3</v>
      </c>
      <c r="X40" s="1">
        <v>16</v>
      </c>
      <c r="Y40" s="1">
        <v>83.3</v>
      </c>
      <c r="AD40" s="1" t="s">
        <v>132</v>
      </c>
    </row>
    <row r="41" spans="1:38" ht="15.75" thickBot="1" x14ac:dyDescent="0.3">
      <c r="A41" s="2">
        <v>83.4</v>
      </c>
      <c r="B41" s="3">
        <f t="shared" si="0"/>
        <v>59.8</v>
      </c>
      <c r="C41" s="3">
        <f t="shared" si="1"/>
        <v>7.8882681564245809</v>
      </c>
      <c r="D41" s="3">
        <f t="shared" si="2"/>
        <v>4.4692737430167599E-2</v>
      </c>
      <c r="E41" s="3">
        <f t="shared" si="3"/>
        <v>3.9106145251396648E-2</v>
      </c>
      <c r="F41" s="1">
        <v>37</v>
      </c>
      <c r="G41" s="1" t="s">
        <v>133</v>
      </c>
      <c r="H41" s="1" t="s">
        <v>134</v>
      </c>
      <c r="I41" s="1" t="s">
        <v>25</v>
      </c>
      <c r="J41" s="1">
        <v>107</v>
      </c>
      <c r="K41" s="1">
        <v>179</v>
      </c>
      <c r="L41" s="1">
        <v>59.8</v>
      </c>
      <c r="M41" s="1">
        <v>25.6</v>
      </c>
      <c r="N41" s="4">
        <v>1412</v>
      </c>
      <c r="O41" s="1">
        <v>7.9</v>
      </c>
      <c r="P41" s="1">
        <v>201.7</v>
      </c>
      <c r="Q41" s="1">
        <v>8</v>
      </c>
      <c r="R41" s="1">
        <v>7</v>
      </c>
      <c r="S41" s="1">
        <v>56</v>
      </c>
      <c r="T41" s="1">
        <v>31.3</v>
      </c>
      <c r="U41" s="1" t="s">
        <v>39</v>
      </c>
      <c r="V41" s="1">
        <v>21</v>
      </c>
      <c r="W41" s="1">
        <v>5</v>
      </c>
      <c r="X41" s="1">
        <v>18</v>
      </c>
      <c r="Y41" s="1">
        <v>83.4</v>
      </c>
    </row>
    <row r="42" spans="1:38" x14ac:dyDescent="0.25">
      <c r="A42" s="2">
        <v>87.4</v>
      </c>
      <c r="B42" s="3">
        <f t="shared" si="0"/>
        <v>56.8</v>
      </c>
      <c r="C42" s="3">
        <f t="shared" si="1"/>
        <v>7.1675675675675672</v>
      </c>
      <c r="D42" s="3">
        <f t="shared" si="2"/>
        <v>3.783783783783784E-2</v>
      </c>
      <c r="E42" s="3">
        <f t="shared" si="3"/>
        <v>1.0810810810810811E-2</v>
      </c>
      <c r="F42" s="1">
        <v>38</v>
      </c>
      <c r="G42" s="1" t="s">
        <v>135</v>
      </c>
      <c r="H42" s="1" t="s">
        <v>134</v>
      </c>
      <c r="I42" s="1" t="s">
        <v>25</v>
      </c>
      <c r="J42" s="1">
        <v>105</v>
      </c>
      <c r="K42" s="1">
        <v>185</v>
      </c>
      <c r="L42" s="1">
        <v>56.8</v>
      </c>
      <c r="M42" s="1">
        <v>26.4</v>
      </c>
      <c r="N42" s="4">
        <v>1326</v>
      </c>
      <c r="O42" s="1">
        <v>7.2</v>
      </c>
      <c r="P42" s="1">
        <v>189.4</v>
      </c>
      <c r="Q42" s="1">
        <v>7</v>
      </c>
      <c r="R42" s="1">
        <v>2</v>
      </c>
      <c r="S42" s="1">
        <v>56</v>
      </c>
      <c r="T42" s="1">
        <v>30.3</v>
      </c>
      <c r="U42" s="1" t="s">
        <v>136</v>
      </c>
      <c r="V42" s="1">
        <v>18</v>
      </c>
      <c r="W42" s="1">
        <v>2</v>
      </c>
      <c r="X42" s="1">
        <v>18</v>
      </c>
      <c r="Y42" s="1">
        <v>87.4</v>
      </c>
      <c r="AD42" s="8" t="s">
        <v>137</v>
      </c>
      <c r="AE42" s="8" t="s">
        <v>138</v>
      </c>
      <c r="AF42" s="8" t="s">
        <v>139</v>
      </c>
    </row>
    <row r="43" spans="1:38" x14ac:dyDescent="0.25">
      <c r="A43" s="2">
        <v>96.4</v>
      </c>
      <c r="B43" s="3">
        <f t="shared" si="0"/>
        <v>71.099999999999994</v>
      </c>
      <c r="C43" s="3">
        <f t="shared" si="1"/>
        <v>8.2578125</v>
      </c>
      <c r="D43" s="3">
        <f t="shared" si="2"/>
        <v>3.125E-2</v>
      </c>
      <c r="E43" s="3">
        <f t="shared" si="3"/>
        <v>2.34375E-2</v>
      </c>
      <c r="F43" s="1">
        <v>39</v>
      </c>
      <c r="G43" s="1" t="s">
        <v>140</v>
      </c>
      <c r="H43" s="1" t="s">
        <v>127</v>
      </c>
      <c r="I43" s="1" t="s">
        <v>25</v>
      </c>
      <c r="J43" s="1">
        <v>91</v>
      </c>
      <c r="K43" s="1">
        <v>128</v>
      </c>
      <c r="L43" s="1">
        <v>71.099999999999994</v>
      </c>
      <c r="M43" s="1">
        <v>25.6</v>
      </c>
      <c r="N43" s="4">
        <v>1057</v>
      </c>
      <c r="O43" s="1">
        <v>8.3000000000000007</v>
      </c>
      <c r="P43" s="1">
        <v>211.4</v>
      </c>
      <c r="Q43" s="1">
        <v>4</v>
      </c>
      <c r="R43" s="1">
        <v>3</v>
      </c>
      <c r="S43" s="1">
        <v>44</v>
      </c>
      <c r="T43" s="1">
        <v>34.4</v>
      </c>
      <c r="U43" s="1" t="s">
        <v>81</v>
      </c>
      <c r="V43" s="1">
        <v>12</v>
      </c>
      <c r="W43" s="1">
        <v>4</v>
      </c>
      <c r="X43" s="1">
        <v>17</v>
      </c>
      <c r="Y43" s="1">
        <v>96.4</v>
      </c>
      <c r="AD43" s="6">
        <v>1</v>
      </c>
      <c r="AE43" s="6">
        <v>97.008862970023102</v>
      </c>
      <c r="AF43" s="6">
        <v>-8.8629700231024344E-3</v>
      </c>
    </row>
    <row r="44" spans="1:38" x14ac:dyDescent="0.25">
      <c r="A44" s="2">
        <v>70.900000000000006</v>
      </c>
      <c r="B44" s="3">
        <f t="shared" si="0"/>
        <v>58.9</v>
      </c>
      <c r="C44" s="3">
        <f t="shared" si="1"/>
        <v>6.8013698630136989</v>
      </c>
      <c r="D44" s="3">
        <f t="shared" si="2"/>
        <v>3.4246575342465752E-2</v>
      </c>
      <c r="E44" s="3">
        <f t="shared" si="3"/>
        <v>4.7945205479452052E-2</v>
      </c>
      <c r="F44" s="1">
        <v>40</v>
      </c>
      <c r="G44" s="1" t="s">
        <v>141</v>
      </c>
      <c r="H44" s="1" t="s">
        <v>134</v>
      </c>
      <c r="I44" s="1" t="s">
        <v>25</v>
      </c>
      <c r="J44" s="1">
        <v>86</v>
      </c>
      <c r="K44" s="1">
        <v>146</v>
      </c>
      <c r="L44" s="1">
        <v>58.9</v>
      </c>
      <c r="M44" s="1">
        <v>20.9</v>
      </c>
      <c r="N44" s="1">
        <v>993</v>
      </c>
      <c r="O44" s="1">
        <v>6.8</v>
      </c>
      <c r="P44" s="1">
        <v>141.9</v>
      </c>
      <c r="Q44" s="1">
        <v>5</v>
      </c>
      <c r="R44" s="1">
        <v>7</v>
      </c>
      <c r="S44" s="1">
        <v>47</v>
      </c>
      <c r="T44" s="1">
        <v>32.200000000000003</v>
      </c>
      <c r="U44" s="1" t="s">
        <v>142</v>
      </c>
      <c r="V44" s="1">
        <v>11</v>
      </c>
      <c r="W44" s="1">
        <v>1</v>
      </c>
      <c r="X44" s="1">
        <v>14</v>
      </c>
      <c r="Y44" s="1">
        <v>70.900000000000006</v>
      </c>
      <c r="AD44" s="6">
        <v>2</v>
      </c>
      <c r="AE44" s="6">
        <v>103.30755730696509</v>
      </c>
      <c r="AF44" s="6">
        <v>-7.5573069650971547E-3</v>
      </c>
    </row>
    <row r="45" spans="1:38" x14ac:dyDescent="0.25">
      <c r="A45" s="2">
        <v>80.3</v>
      </c>
      <c r="B45" s="3">
        <f t="shared" si="0"/>
        <v>58</v>
      </c>
      <c r="C45" s="3">
        <f t="shared" si="1"/>
        <v>6.3969465648854964</v>
      </c>
      <c r="D45" s="3">
        <f t="shared" si="2"/>
        <v>3.8167938931297711E-2</v>
      </c>
      <c r="E45" s="3">
        <f t="shared" si="3"/>
        <v>2.2900763358778626E-2</v>
      </c>
      <c r="F45" s="1">
        <v>41</v>
      </c>
      <c r="G45" s="1" t="s">
        <v>143</v>
      </c>
      <c r="H45" s="1" t="s">
        <v>86</v>
      </c>
      <c r="I45" s="1" t="s">
        <v>25</v>
      </c>
      <c r="J45" s="1">
        <v>76</v>
      </c>
      <c r="K45" s="1">
        <v>131</v>
      </c>
      <c r="L45" s="1">
        <v>58</v>
      </c>
      <c r="M45" s="1">
        <v>26.2</v>
      </c>
      <c r="N45" s="1">
        <v>838</v>
      </c>
      <c r="O45" s="1">
        <v>6.4</v>
      </c>
      <c r="P45" s="1">
        <v>167.6</v>
      </c>
      <c r="Q45" s="1">
        <v>5</v>
      </c>
      <c r="R45" s="1">
        <v>3</v>
      </c>
      <c r="S45" s="1">
        <v>39</v>
      </c>
      <c r="T45" s="1">
        <v>29.8</v>
      </c>
      <c r="U45" s="1" t="s">
        <v>39</v>
      </c>
      <c r="V45" s="1">
        <v>13</v>
      </c>
      <c r="W45" s="1">
        <v>1</v>
      </c>
      <c r="X45" s="1">
        <v>6</v>
      </c>
      <c r="Y45" s="1">
        <v>80.3</v>
      </c>
      <c r="AD45" s="6">
        <v>3</v>
      </c>
      <c r="AE45" s="6">
        <v>96.506968209608686</v>
      </c>
      <c r="AF45" s="6">
        <v>-6.9682096086864931E-3</v>
      </c>
    </row>
    <row r="46" spans="1:38" x14ac:dyDescent="0.25">
      <c r="A46" s="2">
        <v>105.2</v>
      </c>
      <c r="B46" s="3">
        <f t="shared" si="0"/>
        <v>67</v>
      </c>
      <c r="C46" s="3">
        <f t="shared" si="1"/>
        <v>7.2268041237113403</v>
      </c>
      <c r="D46" s="3">
        <f t="shared" si="2"/>
        <v>5.1546391752577317E-2</v>
      </c>
      <c r="E46" s="3">
        <f t="shared" si="3"/>
        <v>0</v>
      </c>
      <c r="F46" s="1">
        <v>42</v>
      </c>
      <c r="G46" s="1" t="s">
        <v>144</v>
      </c>
      <c r="H46" s="1" t="s">
        <v>83</v>
      </c>
      <c r="I46" s="1" t="s">
        <v>25</v>
      </c>
      <c r="J46" s="1">
        <v>65</v>
      </c>
      <c r="K46" s="1">
        <v>97</v>
      </c>
      <c r="L46" s="1">
        <v>67</v>
      </c>
      <c r="M46" s="1">
        <v>16.2</v>
      </c>
      <c r="N46" s="1">
        <v>701</v>
      </c>
      <c r="O46" s="1">
        <v>7.2</v>
      </c>
      <c r="P46" s="1">
        <v>116.8</v>
      </c>
      <c r="Q46" s="1">
        <v>5</v>
      </c>
      <c r="R46" s="1">
        <v>0</v>
      </c>
      <c r="S46" s="1">
        <v>44</v>
      </c>
      <c r="T46" s="1">
        <v>45.4</v>
      </c>
      <c r="U46" s="1" t="s">
        <v>145</v>
      </c>
      <c r="V46" s="1">
        <v>6</v>
      </c>
      <c r="W46" s="1">
        <v>0</v>
      </c>
      <c r="X46" s="1">
        <v>4</v>
      </c>
      <c r="Y46" s="1">
        <v>105.2</v>
      </c>
      <c r="AD46" s="6">
        <v>4</v>
      </c>
      <c r="AE46" s="6">
        <v>101.53583150951815</v>
      </c>
      <c r="AF46" s="6">
        <v>-3.5831509518146731E-2</v>
      </c>
    </row>
    <row r="47" spans="1:38" x14ac:dyDescent="0.25">
      <c r="A47" s="2">
        <v>68.3</v>
      </c>
      <c r="B47" s="3">
        <f t="shared" si="0"/>
        <v>52.9</v>
      </c>
      <c r="C47" s="3">
        <f t="shared" si="1"/>
        <v>4.9917355371900829</v>
      </c>
      <c r="D47" s="3">
        <f t="shared" si="2"/>
        <v>2.4793388429752067E-2</v>
      </c>
      <c r="E47" s="3">
        <f t="shared" si="3"/>
        <v>1.6528925619834711E-2</v>
      </c>
      <c r="F47" s="1">
        <v>43</v>
      </c>
      <c r="G47" s="1" t="s">
        <v>146</v>
      </c>
      <c r="H47" s="1" t="s">
        <v>101</v>
      </c>
      <c r="I47" s="1" t="s">
        <v>25</v>
      </c>
      <c r="J47" s="1">
        <v>64</v>
      </c>
      <c r="K47" s="1">
        <v>121</v>
      </c>
      <c r="L47" s="1">
        <v>52.9</v>
      </c>
      <c r="M47" s="1">
        <v>12.1</v>
      </c>
      <c r="N47" s="1">
        <v>604</v>
      </c>
      <c r="O47" s="1">
        <v>5</v>
      </c>
      <c r="P47" s="1">
        <v>60.4</v>
      </c>
      <c r="Q47" s="1">
        <v>3</v>
      </c>
      <c r="R47" s="1">
        <v>2</v>
      </c>
      <c r="S47" s="1">
        <v>33</v>
      </c>
      <c r="T47" s="1">
        <v>27.3</v>
      </c>
      <c r="U47" s="1" t="s">
        <v>147</v>
      </c>
      <c r="V47" s="1">
        <v>5</v>
      </c>
      <c r="W47" s="1">
        <v>2</v>
      </c>
      <c r="X47" s="1">
        <v>19</v>
      </c>
      <c r="Y47" s="1">
        <v>68.3</v>
      </c>
      <c r="AD47" s="6">
        <v>5</v>
      </c>
      <c r="AE47" s="6">
        <v>93.886373760699598</v>
      </c>
      <c r="AF47" s="6">
        <v>1.3626239300407406E-2</v>
      </c>
    </row>
    <row r="48" spans="1:38" x14ac:dyDescent="0.25">
      <c r="A48" s="2">
        <v>56.8</v>
      </c>
      <c r="B48" s="3">
        <f t="shared" si="0"/>
        <v>48.4</v>
      </c>
      <c r="C48" s="3">
        <f t="shared" si="1"/>
        <v>6.043010752688172</v>
      </c>
      <c r="D48" s="3">
        <f t="shared" si="2"/>
        <v>2.1505376344086023E-2</v>
      </c>
      <c r="E48" s="3">
        <f t="shared" si="3"/>
        <v>4.3010752688172046E-2</v>
      </c>
      <c r="F48" s="1">
        <v>44</v>
      </c>
      <c r="G48" s="1" t="s">
        <v>148</v>
      </c>
      <c r="H48" s="1" t="s">
        <v>125</v>
      </c>
      <c r="I48" s="1" t="s">
        <v>25</v>
      </c>
      <c r="J48" s="1">
        <v>45</v>
      </c>
      <c r="K48" s="1">
        <v>93</v>
      </c>
      <c r="L48" s="1">
        <v>48.4</v>
      </c>
      <c r="M48" s="1">
        <v>31</v>
      </c>
      <c r="N48" s="1">
        <v>562</v>
      </c>
      <c r="O48" s="1">
        <v>6</v>
      </c>
      <c r="P48" s="1">
        <v>187.3</v>
      </c>
      <c r="Q48" s="1">
        <v>2</v>
      </c>
      <c r="R48" s="1">
        <v>4</v>
      </c>
      <c r="S48" s="1">
        <v>30</v>
      </c>
      <c r="T48" s="1">
        <v>32.299999999999997</v>
      </c>
      <c r="U48" s="1" t="s">
        <v>149</v>
      </c>
      <c r="V48" s="1">
        <v>9</v>
      </c>
      <c r="W48" s="1">
        <v>1</v>
      </c>
      <c r="X48" s="1">
        <v>6</v>
      </c>
      <c r="Y48" s="1">
        <v>56.8</v>
      </c>
      <c r="AD48" s="6">
        <v>6</v>
      </c>
      <c r="AE48" s="6">
        <v>92.168965746522943</v>
      </c>
      <c r="AF48" s="6">
        <v>-6.8965746522948734E-2</v>
      </c>
    </row>
    <row r="49" spans="1:32" x14ac:dyDescent="0.25">
      <c r="A49" s="2">
        <v>80.7</v>
      </c>
      <c r="B49" s="3">
        <f t="shared" si="0"/>
        <v>53.8</v>
      </c>
      <c r="C49" s="3">
        <f t="shared" si="1"/>
        <v>6.3076923076923075</v>
      </c>
      <c r="D49" s="3">
        <f t="shared" si="2"/>
        <v>3.8461538461538464E-2</v>
      </c>
      <c r="E49" s="3">
        <f t="shared" si="3"/>
        <v>1.282051282051282E-2</v>
      </c>
      <c r="F49" s="1">
        <v>45</v>
      </c>
      <c r="G49" s="1" t="s">
        <v>150</v>
      </c>
      <c r="H49" s="1" t="s">
        <v>97</v>
      </c>
      <c r="I49" s="1" t="s">
        <v>25</v>
      </c>
      <c r="J49" s="1">
        <v>42</v>
      </c>
      <c r="K49" s="1">
        <v>78</v>
      </c>
      <c r="L49" s="1">
        <v>53.8</v>
      </c>
      <c r="M49" s="1">
        <v>26</v>
      </c>
      <c r="N49" s="1">
        <v>492</v>
      </c>
      <c r="O49" s="1">
        <v>6.3</v>
      </c>
      <c r="P49" s="1">
        <v>164</v>
      </c>
      <c r="Q49" s="1">
        <v>3</v>
      </c>
      <c r="R49" s="1">
        <v>1</v>
      </c>
      <c r="S49" s="1">
        <v>19</v>
      </c>
      <c r="T49" s="1">
        <v>24.4</v>
      </c>
      <c r="U49" s="1" t="s">
        <v>98</v>
      </c>
      <c r="V49" s="1">
        <v>5</v>
      </c>
      <c r="W49" s="1">
        <v>3</v>
      </c>
      <c r="X49" s="1">
        <v>16</v>
      </c>
      <c r="Y49" s="1">
        <v>80.7</v>
      </c>
      <c r="AD49" s="6">
        <v>7</v>
      </c>
      <c r="AE49" s="6">
        <v>112.18756129315138</v>
      </c>
      <c r="AF49" s="6">
        <v>1.2438706848627135E-2</v>
      </c>
    </row>
    <row r="50" spans="1:32" x14ac:dyDescent="0.25">
      <c r="A50" s="2">
        <v>72.2</v>
      </c>
      <c r="B50" s="3">
        <f t="shared" si="0"/>
        <v>58.4</v>
      </c>
      <c r="C50" s="3">
        <f t="shared" si="1"/>
        <v>5.6493506493506498</v>
      </c>
      <c r="D50" s="3">
        <f t="shared" si="2"/>
        <v>2.5974025974025976E-2</v>
      </c>
      <c r="E50" s="3">
        <f t="shared" si="3"/>
        <v>2.5974025974025976E-2</v>
      </c>
      <c r="F50" s="1">
        <v>46</v>
      </c>
      <c r="G50" s="1" t="s">
        <v>151</v>
      </c>
      <c r="H50" s="1" t="s">
        <v>105</v>
      </c>
      <c r="I50" s="1" t="s">
        <v>25</v>
      </c>
      <c r="J50" s="1">
        <v>45</v>
      </c>
      <c r="K50" s="1">
        <v>77</v>
      </c>
      <c r="L50" s="1">
        <v>58.4</v>
      </c>
      <c r="M50" s="1">
        <v>38.5</v>
      </c>
      <c r="N50" s="1">
        <v>435</v>
      </c>
      <c r="O50" s="1">
        <v>5.6</v>
      </c>
      <c r="P50" s="1">
        <v>217.5</v>
      </c>
      <c r="Q50" s="1">
        <v>2</v>
      </c>
      <c r="R50" s="1">
        <v>2</v>
      </c>
      <c r="S50" s="1">
        <v>21</v>
      </c>
      <c r="T50" s="1">
        <v>27.3</v>
      </c>
      <c r="U50" s="1">
        <v>35</v>
      </c>
      <c r="V50" s="1">
        <v>6</v>
      </c>
      <c r="W50" s="1">
        <v>0</v>
      </c>
      <c r="X50" s="1">
        <v>3</v>
      </c>
      <c r="Y50" s="1">
        <v>72.2</v>
      </c>
      <c r="AD50" s="6">
        <v>8</v>
      </c>
      <c r="AE50" s="6">
        <v>93.797755286125764</v>
      </c>
      <c r="AF50" s="6">
        <v>2.2447138742336392E-3</v>
      </c>
    </row>
    <row r="51" spans="1:32" x14ac:dyDescent="0.25">
      <c r="A51" s="2">
        <v>65.8</v>
      </c>
      <c r="B51" s="3">
        <f t="shared" si="0"/>
        <v>57.7</v>
      </c>
      <c r="C51" s="3">
        <f t="shared" si="1"/>
        <v>5.9859154929577461</v>
      </c>
      <c r="D51" s="3">
        <f t="shared" si="2"/>
        <v>4.2253521126760563E-2</v>
      </c>
      <c r="E51" s="3">
        <f t="shared" si="3"/>
        <v>5.6338028169014086E-2</v>
      </c>
      <c r="F51" s="1">
        <v>47</v>
      </c>
      <c r="G51" s="1" t="s">
        <v>152</v>
      </c>
      <c r="H51" s="1" t="s">
        <v>93</v>
      </c>
      <c r="I51" s="1" t="s">
        <v>25</v>
      </c>
      <c r="J51" s="1">
        <v>41</v>
      </c>
      <c r="K51" s="1">
        <v>71</v>
      </c>
      <c r="L51" s="1">
        <v>57.7</v>
      </c>
      <c r="M51" s="1">
        <v>23.7</v>
      </c>
      <c r="N51" s="1">
        <v>425</v>
      </c>
      <c r="O51" s="1">
        <v>6</v>
      </c>
      <c r="P51" s="1">
        <v>141.69999999999999</v>
      </c>
      <c r="Q51" s="1">
        <v>3</v>
      </c>
      <c r="R51" s="1">
        <v>4</v>
      </c>
      <c r="S51" s="1">
        <v>21</v>
      </c>
      <c r="T51" s="1">
        <v>29.6</v>
      </c>
      <c r="U51" s="1">
        <v>28</v>
      </c>
      <c r="V51" s="1">
        <v>5</v>
      </c>
      <c r="W51" s="1">
        <v>0</v>
      </c>
      <c r="X51" s="1">
        <v>6</v>
      </c>
      <c r="Y51" s="1">
        <v>65.8</v>
      </c>
      <c r="AD51" s="6">
        <v>9</v>
      </c>
      <c r="AE51" s="6">
        <v>85.672802585061191</v>
      </c>
      <c r="AF51" s="6">
        <v>2.7197414938811448E-2</v>
      </c>
    </row>
    <row r="52" spans="1:32" x14ac:dyDescent="0.25">
      <c r="A52" s="2">
        <v>67.599999999999994</v>
      </c>
      <c r="B52" s="3">
        <f t="shared" si="0"/>
        <v>54.7</v>
      </c>
      <c r="C52" s="3">
        <f t="shared" si="1"/>
        <v>5.333333333333333</v>
      </c>
      <c r="D52" s="3">
        <f t="shared" si="2"/>
        <v>2.6666666666666668E-2</v>
      </c>
      <c r="E52" s="3">
        <f t="shared" si="3"/>
        <v>2.6666666666666668E-2</v>
      </c>
      <c r="F52" s="1">
        <v>48</v>
      </c>
      <c r="G52" s="1" t="s">
        <v>153</v>
      </c>
      <c r="H52" s="1" t="s">
        <v>105</v>
      </c>
      <c r="I52" s="1" t="s">
        <v>25</v>
      </c>
      <c r="J52" s="1">
        <v>41</v>
      </c>
      <c r="K52" s="1">
        <v>75</v>
      </c>
      <c r="L52" s="1">
        <v>54.7</v>
      </c>
      <c r="M52" s="1">
        <v>25</v>
      </c>
      <c r="N52" s="1">
        <v>400</v>
      </c>
      <c r="O52" s="1">
        <v>5.3</v>
      </c>
      <c r="P52" s="1">
        <v>133.30000000000001</v>
      </c>
      <c r="Q52" s="1">
        <v>2</v>
      </c>
      <c r="R52" s="1">
        <v>2</v>
      </c>
      <c r="S52" s="1">
        <v>23</v>
      </c>
      <c r="T52" s="1">
        <v>30.7</v>
      </c>
      <c r="U52" s="1">
        <v>41</v>
      </c>
      <c r="V52" s="1">
        <v>3</v>
      </c>
      <c r="W52" s="1">
        <v>1</v>
      </c>
      <c r="X52" s="1">
        <v>1</v>
      </c>
      <c r="Y52" s="1">
        <v>67.599999999999994</v>
      </c>
      <c r="AD52" s="6">
        <v>10</v>
      </c>
      <c r="AE52" s="6">
        <v>97.373689893648404</v>
      </c>
      <c r="AF52" s="6">
        <v>2.6310106351601803E-2</v>
      </c>
    </row>
    <row r="53" spans="1:32" x14ac:dyDescent="0.25">
      <c r="A53" s="2">
        <v>85.7</v>
      </c>
      <c r="B53" s="3">
        <f t="shared" si="0"/>
        <v>58.5</v>
      </c>
      <c r="C53" s="3">
        <f t="shared" si="1"/>
        <v>7.3902439024390247</v>
      </c>
      <c r="D53" s="3">
        <f t="shared" si="2"/>
        <v>7.3170731707317069E-2</v>
      </c>
      <c r="E53" s="3">
        <f t="shared" si="3"/>
        <v>4.878048780487805E-2</v>
      </c>
      <c r="F53" s="1">
        <v>49</v>
      </c>
      <c r="G53" s="1" t="s">
        <v>154</v>
      </c>
      <c r="H53" s="1" t="s">
        <v>57</v>
      </c>
      <c r="I53" s="1" t="s">
        <v>25</v>
      </c>
      <c r="J53" s="1">
        <v>24</v>
      </c>
      <c r="K53" s="1">
        <v>41</v>
      </c>
      <c r="L53" s="1">
        <v>58.5</v>
      </c>
      <c r="M53" s="1">
        <v>8.1999999999999993</v>
      </c>
      <c r="N53" s="1">
        <v>303</v>
      </c>
      <c r="O53" s="1">
        <v>7.4</v>
      </c>
      <c r="P53" s="1">
        <v>60.6</v>
      </c>
      <c r="Q53" s="1">
        <v>3</v>
      </c>
      <c r="R53" s="1">
        <v>2</v>
      </c>
      <c r="S53" s="1">
        <v>16</v>
      </c>
      <c r="T53" s="1">
        <v>39</v>
      </c>
      <c r="U53" s="1" t="s">
        <v>155</v>
      </c>
      <c r="V53" s="1">
        <v>5</v>
      </c>
      <c r="W53" s="1">
        <v>2</v>
      </c>
      <c r="X53" s="1">
        <v>1</v>
      </c>
      <c r="Y53" s="1">
        <v>85.7</v>
      </c>
      <c r="AD53" s="6">
        <v>11</v>
      </c>
      <c r="AE53" s="6">
        <v>92.773024908792237</v>
      </c>
      <c r="AF53" s="6">
        <v>2.697509120775976E-2</v>
      </c>
    </row>
    <row r="54" spans="1:32" x14ac:dyDescent="0.25">
      <c r="A54" s="2">
        <v>102.6</v>
      </c>
      <c r="B54" s="3">
        <f t="shared" si="0"/>
        <v>68.2</v>
      </c>
      <c r="C54" s="3">
        <f t="shared" si="1"/>
        <v>6.8409090909090908</v>
      </c>
      <c r="D54" s="3">
        <f t="shared" si="2"/>
        <v>4.5454545454545456E-2</v>
      </c>
      <c r="E54" s="3">
        <f t="shared" si="3"/>
        <v>0</v>
      </c>
      <c r="F54" s="1">
        <v>50</v>
      </c>
      <c r="G54" s="1" t="s">
        <v>156</v>
      </c>
      <c r="H54" s="1" t="s">
        <v>31</v>
      </c>
      <c r="I54" s="1" t="s">
        <v>25</v>
      </c>
      <c r="J54" s="1">
        <v>30</v>
      </c>
      <c r="K54" s="1">
        <v>44</v>
      </c>
      <c r="L54" s="1">
        <v>68.2</v>
      </c>
      <c r="M54" s="1">
        <v>11</v>
      </c>
      <c r="N54" s="1">
        <v>301</v>
      </c>
      <c r="O54" s="1">
        <v>6.8</v>
      </c>
      <c r="P54" s="1">
        <v>75.2</v>
      </c>
      <c r="Q54" s="1">
        <v>2</v>
      </c>
      <c r="R54" s="1">
        <v>0</v>
      </c>
      <c r="S54" s="1">
        <v>17</v>
      </c>
      <c r="T54" s="1">
        <v>38.6</v>
      </c>
      <c r="U54" s="1">
        <v>32</v>
      </c>
      <c r="V54" s="1">
        <v>5</v>
      </c>
      <c r="W54" s="1">
        <v>0</v>
      </c>
      <c r="X54" s="1">
        <v>2</v>
      </c>
      <c r="Y54" s="1">
        <v>102.6</v>
      </c>
      <c r="AD54" s="6">
        <v>12</v>
      </c>
      <c r="AE54" s="6">
        <v>91.028298192363465</v>
      </c>
      <c r="AF54" s="6">
        <v>-2.8298192363465091E-2</v>
      </c>
    </row>
    <row r="55" spans="1:32" x14ac:dyDescent="0.25">
      <c r="AC55" s="6">
        <v>13</v>
      </c>
      <c r="AD55" s="6">
        <v>88.669623133388129</v>
      </c>
      <c r="AE55" s="6">
        <v>-6.9623133388134306E-2</v>
      </c>
    </row>
    <row r="56" spans="1:32" x14ac:dyDescent="0.25">
      <c r="AC56" s="6">
        <v>14</v>
      </c>
      <c r="AD56" s="6">
        <v>113.23887013735295</v>
      </c>
      <c r="AE56" s="6">
        <v>-3.8870137352944312E-2</v>
      </c>
    </row>
    <row r="57" spans="1:32" x14ac:dyDescent="0.25">
      <c r="AC57" s="6">
        <v>15</v>
      </c>
      <c r="AD57" s="6">
        <v>94.992201020127268</v>
      </c>
      <c r="AE57" s="6">
        <v>7.7989798727315929E-3</v>
      </c>
    </row>
    <row r="58" spans="1:32" x14ac:dyDescent="0.25">
      <c r="AC58" s="6">
        <v>16</v>
      </c>
      <c r="AD58" s="6">
        <v>83.462046849583302</v>
      </c>
      <c r="AE58" s="6">
        <v>3.7953150416697667E-2</v>
      </c>
    </row>
    <row r="59" spans="1:32" x14ac:dyDescent="0.25">
      <c r="AC59" s="6">
        <v>17</v>
      </c>
      <c r="AD59" s="6">
        <v>86.39820711208877</v>
      </c>
      <c r="AE59" s="6">
        <v>1.7928879112361074E-3</v>
      </c>
    </row>
    <row r="60" spans="1:32" x14ac:dyDescent="0.25">
      <c r="AC60" s="6">
        <v>18</v>
      </c>
      <c r="AD60" s="6">
        <v>76.556903279072841</v>
      </c>
      <c r="AE60" s="6">
        <v>-5.6903279072841428E-2</v>
      </c>
    </row>
    <row r="61" spans="1:32" x14ac:dyDescent="0.25">
      <c r="AC61" s="6">
        <v>19</v>
      </c>
      <c r="AD61" s="6">
        <v>76.599049528215488</v>
      </c>
      <c r="AE61" s="6">
        <v>9.5047178450613501E-4</v>
      </c>
    </row>
    <row r="62" spans="1:32" x14ac:dyDescent="0.25">
      <c r="AC62" s="6">
        <v>20</v>
      </c>
      <c r="AD62" s="6">
        <v>93.373042505597439</v>
      </c>
      <c r="AE62" s="6">
        <v>2.695749440256634E-2</v>
      </c>
    </row>
    <row r="63" spans="1:32" x14ac:dyDescent="0.25">
      <c r="AC63" s="6">
        <v>21</v>
      </c>
      <c r="AD63" s="6">
        <v>82.141847587679578</v>
      </c>
      <c r="AE63" s="6">
        <v>-4.1847587679583853E-2</v>
      </c>
    </row>
    <row r="64" spans="1:32" x14ac:dyDescent="0.25">
      <c r="AC64" s="6">
        <v>22</v>
      </c>
      <c r="AD64" s="6">
        <v>87.825632857977908</v>
      </c>
      <c r="AE64" s="6">
        <v>-2.5632857977910817E-2</v>
      </c>
    </row>
    <row r="65" spans="29:31" x14ac:dyDescent="0.25">
      <c r="AC65" s="6">
        <v>23</v>
      </c>
      <c r="AD65" s="6">
        <v>85.179951032110523</v>
      </c>
      <c r="AE65" s="6">
        <v>2.0048967889479741E-2</v>
      </c>
    </row>
    <row r="66" spans="29:31" x14ac:dyDescent="0.25">
      <c r="AC66" s="6">
        <v>24</v>
      </c>
      <c r="AD66" s="6">
        <v>69.492134292230077</v>
      </c>
      <c r="AE66" s="6">
        <v>7.8657077699233469E-3</v>
      </c>
    </row>
    <row r="67" spans="29:31" x14ac:dyDescent="0.25">
      <c r="AC67" s="6">
        <v>25</v>
      </c>
      <c r="AD67" s="6">
        <v>77.545858864268894</v>
      </c>
      <c r="AE67" s="6">
        <v>-4.585886426889374E-2</v>
      </c>
    </row>
    <row r="68" spans="29:31" x14ac:dyDescent="0.25">
      <c r="AC68" s="6">
        <v>26</v>
      </c>
      <c r="AD68" s="6">
        <v>95.290681542821545</v>
      </c>
      <c r="AE68" s="6">
        <v>9.3184571784519221E-3</v>
      </c>
    </row>
    <row r="69" spans="29:31" x14ac:dyDescent="0.25">
      <c r="AC69" s="6">
        <v>27</v>
      </c>
      <c r="AD69" s="6">
        <v>88.366003820956379</v>
      </c>
      <c r="AE69" s="6">
        <v>3.3996179043626285E-2</v>
      </c>
    </row>
    <row r="70" spans="29:31" x14ac:dyDescent="0.25">
      <c r="AC70" s="6">
        <v>28</v>
      </c>
      <c r="AD70" s="6">
        <v>70.474053290172023</v>
      </c>
      <c r="AE70" s="6">
        <v>2.5946709827977088E-2</v>
      </c>
    </row>
    <row r="71" spans="29:31" x14ac:dyDescent="0.25">
      <c r="AC71" s="6">
        <v>29</v>
      </c>
      <c r="AD71" s="6">
        <v>81.426194801601795</v>
      </c>
      <c r="AE71" s="6">
        <v>-2.6194801601789663E-2</v>
      </c>
    </row>
    <row r="72" spans="29:31" x14ac:dyDescent="0.25">
      <c r="AC72" s="6">
        <v>30</v>
      </c>
      <c r="AD72" s="6">
        <v>85.15524001848982</v>
      </c>
      <c r="AE72" s="6">
        <v>-5.524001848982607E-2</v>
      </c>
    </row>
    <row r="73" spans="29:31" x14ac:dyDescent="0.25">
      <c r="AC73" s="6">
        <v>31</v>
      </c>
      <c r="AD73" s="6">
        <v>78.653712332946242</v>
      </c>
      <c r="AE73" s="6">
        <v>4.6287667053761083E-2</v>
      </c>
    </row>
    <row r="74" spans="29:31" x14ac:dyDescent="0.25">
      <c r="AC74" s="6">
        <v>32</v>
      </c>
      <c r="AD74" s="6">
        <v>86.443702975703857</v>
      </c>
      <c r="AE74" s="6">
        <v>-4.3702975703851621E-2</v>
      </c>
    </row>
    <row r="75" spans="29:31" x14ac:dyDescent="0.25">
      <c r="AC75" s="6">
        <v>33</v>
      </c>
      <c r="AD75" s="6">
        <v>86.87754929354918</v>
      </c>
      <c r="AE75" s="6">
        <v>2.2450706450825919E-2</v>
      </c>
    </row>
    <row r="76" spans="29:31" x14ac:dyDescent="0.25">
      <c r="AC76" s="6">
        <v>34</v>
      </c>
      <c r="AD76" s="6">
        <v>83.892783074905694</v>
      </c>
      <c r="AE76" s="6">
        <v>7.2169250943119323E-3</v>
      </c>
    </row>
    <row r="77" spans="29:31" x14ac:dyDescent="0.25">
      <c r="AC77" s="6">
        <v>35</v>
      </c>
      <c r="AD77" s="6">
        <v>95.532617422078573</v>
      </c>
      <c r="AE77" s="6">
        <v>6.7382577921421216E-2</v>
      </c>
    </row>
    <row r="78" spans="29:31" x14ac:dyDescent="0.25">
      <c r="AC78" s="6">
        <v>36</v>
      </c>
      <c r="AD78" s="6">
        <v>83.259912054715841</v>
      </c>
      <c r="AE78" s="6">
        <v>4.008794528415649E-2</v>
      </c>
    </row>
    <row r="79" spans="29:31" x14ac:dyDescent="0.25">
      <c r="AC79" s="6">
        <v>37</v>
      </c>
      <c r="AD79" s="6">
        <v>83.368726840435102</v>
      </c>
      <c r="AE79" s="6">
        <v>3.1273159564904063E-2</v>
      </c>
    </row>
    <row r="80" spans="29:31" x14ac:dyDescent="0.25">
      <c r="AC80" s="6">
        <v>38</v>
      </c>
      <c r="AD80" s="6">
        <v>87.381863352492473</v>
      </c>
      <c r="AE80" s="6">
        <v>1.8136647507532189E-2</v>
      </c>
    </row>
    <row r="81" spans="29:31" x14ac:dyDescent="0.25">
      <c r="AC81" s="6">
        <v>39</v>
      </c>
      <c r="AD81" s="6">
        <v>96.401537575051108</v>
      </c>
      <c r="AE81" s="6">
        <v>-1.5375750511026354E-3</v>
      </c>
    </row>
    <row r="82" spans="29:31" x14ac:dyDescent="0.25">
      <c r="AC82" s="6">
        <v>40</v>
      </c>
      <c r="AD82" s="6">
        <v>70.9383367940532</v>
      </c>
      <c r="AE82" s="6">
        <v>-3.8336794053194012E-2</v>
      </c>
    </row>
    <row r="83" spans="29:31" x14ac:dyDescent="0.25">
      <c r="AC83" s="6">
        <v>41</v>
      </c>
      <c r="AD83" s="6">
        <v>80.252121022993208</v>
      </c>
      <c r="AE83" s="6">
        <v>4.7878977006789114E-2</v>
      </c>
    </row>
    <row r="84" spans="29:31" x14ac:dyDescent="0.25">
      <c r="AC84" s="6">
        <v>42</v>
      </c>
      <c r="AD84" s="6">
        <v>105.21968017574895</v>
      </c>
      <c r="AE84" s="6">
        <v>-1.9680175748945317E-2</v>
      </c>
    </row>
    <row r="85" spans="29:31" x14ac:dyDescent="0.25">
      <c r="AC85" s="6">
        <v>43</v>
      </c>
      <c r="AD85" s="6">
        <v>68.356708216409032</v>
      </c>
      <c r="AE85" s="6">
        <v>-5.6708216409035117E-2</v>
      </c>
    </row>
    <row r="86" spans="29:31" x14ac:dyDescent="0.25">
      <c r="AC86" s="6">
        <v>44</v>
      </c>
      <c r="AD86" s="6">
        <v>56.830983835130262</v>
      </c>
      <c r="AE86" s="6">
        <v>-3.0983835130264481E-2</v>
      </c>
    </row>
    <row r="87" spans="29:31" x14ac:dyDescent="0.25">
      <c r="AC87" s="6">
        <v>45</v>
      </c>
      <c r="AD87" s="6">
        <v>80.672540769394757</v>
      </c>
      <c r="AE87" s="6">
        <v>2.7459230605245466E-2</v>
      </c>
    </row>
    <row r="88" spans="29:31" x14ac:dyDescent="0.25">
      <c r="AC88" s="6">
        <v>46</v>
      </c>
      <c r="AD88" s="6">
        <v>72.139480778969457</v>
      </c>
      <c r="AE88" s="6">
        <v>6.0519221030546078E-2</v>
      </c>
    </row>
    <row r="89" spans="29:31" x14ac:dyDescent="0.25">
      <c r="AC89" s="6">
        <v>47</v>
      </c>
      <c r="AD89" s="6">
        <v>65.714148704785316</v>
      </c>
      <c r="AE89" s="6">
        <v>8.5851295214681045E-2</v>
      </c>
    </row>
    <row r="90" spans="29:31" x14ac:dyDescent="0.25">
      <c r="AC90" s="6">
        <v>48</v>
      </c>
      <c r="AD90" s="6">
        <v>67.677157733088677</v>
      </c>
      <c r="AE90" s="6">
        <v>-7.7157733088682789E-2</v>
      </c>
    </row>
    <row r="91" spans="29:31" x14ac:dyDescent="0.25">
      <c r="AC91" s="6">
        <v>49</v>
      </c>
      <c r="AD91" s="6">
        <v>85.660383605678916</v>
      </c>
      <c r="AE91" s="6">
        <v>3.9616394321086545E-2</v>
      </c>
    </row>
    <row r="92" spans="29:31" ht="15.75" thickBot="1" x14ac:dyDescent="0.3">
      <c r="AC92" s="7">
        <v>50</v>
      </c>
      <c r="AD92" s="7">
        <v>102.59082010565567</v>
      </c>
      <c r="AE92" s="7">
        <v>9.1798943443279768E-3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 rating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2015-05-26T01:14:52Z</dcterms:created>
  <dcterms:modified xsi:type="dcterms:W3CDTF">2015-05-26T11:31:19Z</dcterms:modified>
</cp:coreProperties>
</file>