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310"/>
  </bookViews>
  <sheets>
    <sheet name="Exam 1 answer" sheetId="1" r:id="rId1"/>
  </sheets>
  <definedNames>
    <definedName name="Birthrate">'Exam 1 answer'!$J$125</definedName>
    <definedName name="Fraction">#REF!</definedName>
    <definedName name="fractionsharing">#REF!</definedName>
    <definedName name="initial">#REF!</definedName>
    <definedName name="numbershared">#REF!</definedName>
    <definedName name="numbershares">#REF!</definedName>
    <definedName name="population">#REF!</definedName>
    <definedName name="see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2" i="1" l="1"/>
  <c r="E134" i="1"/>
  <c r="E133" i="1"/>
  <c r="G10" i="1"/>
  <c r="F10" i="1"/>
  <c r="F133" i="1"/>
  <c r="G133" i="1"/>
  <c r="H133" i="1"/>
  <c r="I133" i="1"/>
  <c r="J133" i="1"/>
  <c r="K133" i="1"/>
  <c r="L133" i="1"/>
  <c r="M133" i="1"/>
  <c r="N133" i="1"/>
  <c r="O133" i="1"/>
  <c r="E223" i="1" l="1"/>
  <c r="F224" i="1" s="1"/>
  <c r="G225" i="1" s="1"/>
  <c r="H226" i="1" s="1"/>
  <c r="I227" i="1" s="1"/>
  <c r="J228" i="1" s="1"/>
  <c r="K229" i="1" s="1"/>
  <c r="L230" i="1" s="1"/>
  <c r="M231" i="1" s="1"/>
  <c r="N232" i="1" s="1"/>
  <c r="O233" i="1" s="1"/>
  <c r="E227" i="1"/>
  <c r="F228" i="1" s="1"/>
  <c r="G229" i="1" s="1"/>
  <c r="H230" i="1" s="1"/>
  <c r="I231" i="1" s="1"/>
  <c r="J232" i="1" s="1"/>
  <c r="K233" i="1" s="1"/>
  <c r="L234" i="1" s="1"/>
  <c r="M235" i="1" s="1"/>
  <c r="N236" i="1" s="1"/>
  <c r="O237" i="1" s="1"/>
  <c r="E231" i="1"/>
  <c r="F232" i="1" s="1"/>
  <c r="G233" i="1" s="1"/>
  <c r="H234" i="1" s="1"/>
  <c r="I235" i="1" s="1"/>
  <c r="J236" i="1" s="1"/>
  <c r="K237" i="1" s="1"/>
  <c r="L238" i="1" s="1"/>
  <c r="M239" i="1" s="1"/>
  <c r="N240" i="1" s="1"/>
  <c r="O241" i="1" s="1"/>
  <c r="E235" i="1"/>
  <c r="F236" i="1" s="1"/>
  <c r="G237" i="1" s="1"/>
  <c r="H238" i="1" s="1"/>
  <c r="I239" i="1" s="1"/>
  <c r="J240" i="1" s="1"/>
  <c r="K241" i="1" s="1"/>
  <c r="L242" i="1" s="1"/>
  <c r="M243" i="1" s="1"/>
  <c r="N244" i="1" s="1"/>
  <c r="O245" i="1" s="1"/>
  <c r="E239" i="1"/>
  <c r="F240" i="1" s="1"/>
  <c r="G241" i="1" s="1"/>
  <c r="H242" i="1" s="1"/>
  <c r="I243" i="1" s="1"/>
  <c r="J244" i="1" s="1"/>
  <c r="K245" i="1" s="1"/>
  <c r="L246" i="1" s="1"/>
  <c r="M247" i="1" s="1"/>
  <c r="N248" i="1" s="1"/>
  <c r="O249" i="1" s="1"/>
  <c r="E243" i="1"/>
  <c r="F244" i="1" s="1"/>
  <c r="G245" i="1" s="1"/>
  <c r="H246" i="1" s="1"/>
  <c r="I247" i="1" s="1"/>
  <c r="J248" i="1" s="1"/>
  <c r="K249" i="1" s="1"/>
  <c r="L250" i="1" s="1"/>
  <c r="M251" i="1" s="1"/>
  <c r="N252" i="1" s="1"/>
  <c r="E247" i="1"/>
  <c r="F248" i="1" s="1"/>
  <c r="G249" i="1" s="1"/>
  <c r="H250" i="1" s="1"/>
  <c r="I251" i="1" s="1"/>
  <c r="J252" i="1" s="1"/>
  <c r="E251" i="1"/>
  <c r="F252" i="1" s="1"/>
  <c r="G96" i="1"/>
  <c r="D219" i="1" s="1"/>
  <c r="E220" i="1" s="1"/>
  <c r="F221" i="1" s="1"/>
  <c r="G222" i="1" s="1"/>
  <c r="H223" i="1" s="1"/>
  <c r="I224" i="1" s="1"/>
  <c r="J225" i="1" s="1"/>
  <c r="K226" i="1" s="1"/>
  <c r="L227" i="1" s="1"/>
  <c r="M228" i="1" s="1"/>
  <c r="N229" i="1" s="1"/>
  <c r="O230" i="1" s="1"/>
  <c r="G97" i="1"/>
  <c r="G98" i="1"/>
  <c r="G99" i="1"/>
  <c r="D222" i="1" s="1"/>
  <c r="G100" i="1"/>
  <c r="D223" i="1" s="1"/>
  <c r="E224" i="1" s="1"/>
  <c r="F225" i="1" s="1"/>
  <c r="G226" i="1" s="1"/>
  <c r="H227" i="1" s="1"/>
  <c r="I228" i="1" s="1"/>
  <c r="J229" i="1" s="1"/>
  <c r="K230" i="1" s="1"/>
  <c r="L231" i="1" s="1"/>
  <c r="M232" i="1" s="1"/>
  <c r="N233" i="1" s="1"/>
  <c r="O234" i="1" s="1"/>
  <c r="G101" i="1"/>
  <c r="G102" i="1"/>
  <c r="G103" i="1"/>
  <c r="D226" i="1" s="1"/>
  <c r="G104" i="1"/>
  <c r="D227" i="1" s="1"/>
  <c r="E228" i="1" s="1"/>
  <c r="F229" i="1" s="1"/>
  <c r="G230" i="1" s="1"/>
  <c r="H231" i="1" s="1"/>
  <c r="I232" i="1" s="1"/>
  <c r="J233" i="1" s="1"/>
  <c r="K234" i="1" s="1"/>
  <c r="L235" i="1" s="1"/>
  <c r="M236" i="1" s="1"/>
  <c r="N237" i="1" s="1"/>
  <c r="O238" i="1" s="1"/>
  <c r="G105" i="1"/>
  <c r="G106" i="1"/>
  <c r="G107" i="1"/>
  <c r="D230" i="1" s="1"/>
  <c r="G108" i="1"/>
  <c r="D231" i="1" s="1"/>
  <c r="E232" i="1" s="1"/>
  <c r="F233" i="1" s="1"/>
  <c r="G234" i="1" s="1"/>
  <c r="H235" i="1" s="1"/>
  <c r="I236" i="1" s="1"/>
  <c r="J237" i="1" s="1"/>
  <c r="K238" i="1" s="1"/>
  <c r="L239" i="1" s="1"/>
  <c r="M240" i="1" s="1"/>
  <c r="N241" i="1" s="1"/>
  <c r="O242" i="1" s="1"/>
  <c r="G109" i="1"/>
  <c r="G110" i="1"/>
  <c r="G111" i="1"/>
  <c r="D234" i="1" s="1"/>
  <c r="G112" i="1"/>
  <c r="D235" i="1" s="1"/>
  <c r="E236" i="1" s="1"/>
  <c r="F237" i="1" s="1"/>
  <c r="G238" i="1" s="1"/>
  <c r="H239" i="1" s="1"/>
  <c r="I240" i="1" s="1"/>
  <c r="J241" i="1" s="1"/>
  <c r="K242" i="1" s="1"/>
  <c r="L243" i="1" s="1"/>
  <c r="M244" i="1" s="1"/>
  <c r="N245" i="1" s="1"/>
  <c r="O246" i="1" s="1"/>
  <c r="G113" i="1"/>
  <c r="G114" i="1"/>
  <c r="G115" i="1"/>
  <c r="D238" i="1" s="1"/>
  <c r="G116" i="1"/>
  <c r="D239" i="1" s="1"/>
  <c r="E240" i="1" s="1"/>
  <c r="F241" i="1" s="1"/>
  <c r="G242" i="1" s="1"/>
  <c r="H243" i="1" s="1"/>
  <c r="I244" i="1" s="1"/>
  <c r="J245" i="1" s="1"/>
  <c r="K246" i="1" s="1"/>
  <c r="L247" i="1" s="1"/>
  <c r="M248" i="1" s="1"/>
  <c r="N249" i="1" s="1"/>
  <c r="O250" i="1" s="1"/>
  <c r="G117" i="1"/>
  <c r="G118" i="1"/>
  <c r="G119" i="1"/>
  <c r="D242" i="1" s="1"/>
  <c r="G120" i="1"/>
  <c r="D243" i="1" s="1"/>
  <c r="E244" i="1" s="1"/>
  <c r="F245" i="1" s="1"/>
  <c r="G246" i="1" s="1"/>
  <c r="H247" i="1" s="1"/>
  <c r="I248" i="1" s="1"/>
  <c r="J249" i="1" s="1"/>
  <c r="K250" i="1" s="1"/>
  <c r="L251" i="1" s="1"/>
  <c r="M252" i="1" s="1"/>
  <c r="G121" i="1"/>
  <c r="G122" i="1"/>
  <c r="G123" i="1"/>
  <c r="D246" i="1" s="1"/>
  <c r="G124" i="1"/>
  <c r="D247" i="1" s="1"/>
  <c r="E248" i="1" s="1"/>
  <c r="F249" i="1" s="1"/>
  <c r="G250" i="1" s="1"/>
  <c r="H251" i="1" s="1"/>
  <c r="I252" i="1" s="1"/>
  <c r="G125" i="1"/>
  <c r="G126" i="1"/>
  <c r="G127" i="1"/>
  <c r="D250" i="1" s="1"/>
  <c r="G128" i="1"/>
  <c r="D251" i="1" s="1"/>
  <c r="G129" i="1"/>
  <c r="G95" i="1"/>
  <c r="D218" i="1" s="1"/>
  <c r="E219" i="1" s="1"/>
  <c r="F220" i="1" s="1"/>
  <c r="G221" i="1" s="1"/>
  <c r="H222" i="1" s="1"/>
  <c r="I223" i="1" s="1"/>
  <c r="J224" i="1" s="1"/>
  <c r="K225" i="1" s="1"/>
  <c r="L226" i="1" s="1"/>
  <c r="M227" i="1" s="1"/>
  <c r="N228" i="1" s="1"/>
  <c r="O229" i="1" s="1"/>
  <c r="F96" i="1"/>
  <c r="F97" i="1"/>
  <c r="D340" i="1" s="1"/>
  <c r="E341" i="1" s="1"/>
  <c r="F342" i="1" s="1"/>
  <c r="G343" i="1" s="1"/>
  <c r="H344" i="1" s="1"/>
  <c r="I345" i="1" s="1"/>
  <c r="J346" i="1" s="1"/>
  <c r="K347" i="1" s="1"/>
  <c r="L348" i="1" s="1"/>
  <c r="M349" i="1" s="1"/>
  <c r="N350" i="1" s="1"/>
  <c r="O351" i="1" s="1"/>
  <c r="F98" i="1"/>
  <c r="D341" i="1" s="1"/>
  <c r="E342" i="1" s="1"/>
  <c r="F343" i="1" s="1"/>
  <c r="G344" i="1" s="1"/>
  <c r="H345" i="1" s="1"/>
  <c r="I346" i="1" s="1"/>
  <c r="J347" i="1" s="1"/>
  <c r="K348" i="1" s="1"/>
  <c r="L349" i="1" s="1"/>
  <c r="M350" i="1" s="1"/>
  <c r="N351" i="1" s="1"/>
  <c r="O352" i="1" s="1"/>
  <c r="F99" i="1"/>
  <c r="D342" i="1" s="1"/>
  <c r="E343" i="1" s="1"/>
  <c r="F344" i="1" s="1"/>
  <c r="G345" i="1" s="1"/>
  <c r="H346" i="1" s="1"/>
  <c r="I347" i="1" s="1"/>
  <c r="J348" i="1" s="1"/>
  <c r="K349" i="1" s="1"/>
  <c r="L350" i="1" s="1"/>
  <c r="M351" i="1" s="1"/>
  <c r="N352" i="1" s="1"/>
  <c r="O353" i="1" s="1"/>
  <c r="F100" i="1"/>
  <c r="F101" i="1"/>
  <c r="D344" i="1" s="1"/>
  <c r="E345" i="1" s="1"/>
  <c r="F346" i="1" s="1"/>
  <c r="G347" i="1" s="1"/>
  <c r="H348" i="1" s="1"/>
  <c r="I349" i="1" s="1"/>
  <c r="J350" i="1" s="1"/>
  <c r="K351" i="1" s="1"/>
  <c r="L352" i="1" s="1"/>
  <c r="M353" i="1" s="1"/>
  <c r="N354" i="1" s="1"/>
  <c r="O355" i="1" s="1"/>
  <c r="F102" i="1"/>
  <c r="D345" i="1" s="1"/>
  <c r="E346" i="1" s="1"/>
  <c r="F347" i="1" s="1"/>
  <c r="G348" i="1" s="1"/>
  <c r="H349" i="1" s="1"/>
  <c r="I350" i="1" s="1"/>
  <c r="J351" i="1" s="1"/>
  <c r="K352" i="1" s="1"/>
  <c r="L353" i="1" s="1"/>
  <c r="M354" i="1" s="1"/>
  <c r="N355" i="1" s="1"/>
  <c r="O356" i="1" s="1"/>
  <c r="F103" i="1"/>
  <c r="D346" i="1" s="1"/>
  <c r="E347" i="1" s="1"/>
  <c r="F348" i="1" s="1"/>
  <c r="G349" i="1" s="1"/>
  <c r="H350" i="1" s="1"/>
  <c r="I351" i="1" s="1"/>
  <c r="J352" i="1" s="1"/>
  <c r="K353" i="1" s="1"/>
  <c r="L354" i="1" s="1"/>
  <c r="M355" i="1" s="1"/>
  <c r="N356" i="1" s="1"/>
  <c r="O357" i="1" s="1"/>
  <c r="F104" i="1"/>
  <c r="F105" i="1"/>
  <c r="D348" i="1" s="1"/>
  <c r="E349" i="1" s="1"/>
  <c r="F350" i="1" s="1"/>
  <c r="G351" i="1" s="1"/>
  <c r="H352" i="1" s="1"/>
  <c r="I353" i="1" s="1"/>
  <c r="J354" i="1" s="1"/>
  <c r="K355" i="1" s="1"/>
  <c r="L356" i="1" s="1"/>
  <c r="M357" i="1" s="1"/>
  <c r="N358" i="1" s="1"/>
  <c r="O359" i="1" s="1"/>
  <c r="F106" i="1"/>
  <c r="D349" i="1" s="1"/>
  <c r="E350" i="1" s="1"/>
  <c r="F351" i="1" s="1"/>
  <c r="G352" i="1" s="1"/>
  <c r="H353" i="1" s="1"/>
  <c r="I354" i="1" s="1"/>
  <c r="J355" i="1" s="1"/>
  <c r="K356" i="1" s="1"/>
  <c r="L357" i="1" s="1"/>
  <c r="M358" i="1" s="1"/>
  <c r="N359" i="1" s="1"/>
  <c r="O360" i="1" s="1"/>
  <c r="F107" i="1"/>
  <c r="D350" i="1" s="1"/>
  <c r="E351" i="1" s="1"/>
  <c r="F352" i="1" s="1"/>
  <c r="G353" i="1" s="1"/>
  <c r="H354" i="1" s="1"/>
  <c r="I355" i="1" s="1"/>
  <c r="J356" i="1" s="1"/>
  <c r="K357" i="1" s="1"/>
  <c r="L358" i="1" s="1"/>
  <c r="M359" i="1" s="1"/>
  <c r="N360" i="1" s="1"/>
  <c r="O361" i="1" s="1"/>
  <c r="F108" i="1"/>
  <c r="F109" i="1"/>
  <c r="D352" i="1" s="1"/>
  <c r="E353" i="1" s="1"/>
  <c r="F354" i="1" s="1"/>
  <c r="G355" i="1" s="1"/>
  <c r="H356" i="1" s="1"/>
  <c r="I357" i="1" s="1"/>
  <c r="J358" i="1" s="1"/>
  <c r="K359" i="1" s="1"/>
  <c r="L360" i="1" s="1"/>
  <c r="M361" i="1" s="1"/>
  <c r="N362" i="1" s="1"/>
  <c r="O363" i="1" s="1"/>
  <c r="F110" i="1"/>
  <c r="D353" i="1" s="1"/>
  <c r="E354" i="1" s="1"/>
  <c r="F355" i="1" s="1"/>
  <c r="G356" i="1" s="1"/>
  <c r="H357" i="1" s="1"/>
  <c r="I358" i="1" s="1"/>
  <c r="J359" i="1" s="1"/>
  <c r="K360" i="1" s="1"/>
  <c r="L361" i="1" s="1"/>
  <c r="M362" i="1" s="1"/>
  <c r="N363" i="1" s="1"/>
  <c r="O364" i="1" s="1"/>
  <c r="F111" i="1"/>
  <c r="D354" i="1" s="1"/>
  <c r="E355" i="1" s="1"/>
  <c r="F356" i="1" s="1"/>
  <c r="G357" i="1" s="1"/>
  <c r="H358" i="1" s="1"/>
  <c r="I359" i="1" s="1"/>
  <c r="J360" i="1" s="1"/>
  <c r="K361" i="1" s="1"/>
  <c r="L362" i="1" s="1"/>
  <c r="M363" i="1" s="1"/>
  <c r="N364" i="1" s="1"/>
  <c r="O365" i="1" s="1"/>
  <c r="F112" i="1"/>
  <c r="F113" i="1"/>
  <c r="D356" i="1" s="1"/>
  <c r="E357" i="1" s="1"/>
  <c r="F358" i="1" s="1"/>
  <c r="G359" i="1" s="1"/>
  <c r="H360" i="1" s="1"/>
  <c r="I361" i="1" s="1"/>
  <c r="J362" i="1" s="1"/>
  <c r="K363" i="1" s="1"/>
  <c r="L364" i="1" s="1"/>
  <c r="M365" i="1" s="1"/>
  <c r="N366" i="1" s="1"/>
  <c r="O367" i="1" s="1"/>
  <c r="F114" i="1"/>
  <c r="D357" i="1" s="1"/>
  <c r="E358" i="1" s="1"/>
  <c r="F359" i="1" s="1"/>
  <c r="G360" i="1" s="1"/>
  <c r="H361" i="1" s="1"/>
  <c r="I362" i="1" s="1"/>
  <c r="J363" i="1" s="1"/>
  <c r="K364" i="1" s="1"/>
  <c r="L365" i="1" s="1"/>
  <c r="M366" i="1" s="1"/>
  <c r="N367" i="1" s="1"/>
  <c r="O368" i="1" s="1"/>
  <c r="F115" i="1"/>
  <c r="D358" i="1" s="1"/>
  <c r="E359" i="1" s="1"/>
  <c r="F360" i="1" s="1"/>
  <c r="G361" i="1" s="1"/>
  <c r="H362" i="1" s="1"/>
  <c r="I363" i="1" s="1"/>
  <c r="J364" i="1" s="1"/>
  <c r="K365" i="1" s="1"/>
  <c r="L366" i="1" s="1"/>
  <c r="M367" i="1" s="1"/>
  <c r="N368" i="1" s="1"/>
  <c r="O369" i="1" s="1"/>
  <c r="F116" i="1"/>
  <c r="F117" i="1"/>
  <c r="D360" i="1" s="1"/>
  <c r="E361" i="1" s="1"/>
  <c r="F362" i="1" s="1"/>
  <c r="G363" i="1" s="1"/>
  <c r="H364" i="1" s="1"/>
  <c r="I365" i="1" s="1"/>
  <c r="J366" i="1" s="1"/>
  <c r="K367" i="1" s="1"/>
  <c r="L368" i="1" s="1"/>
  <c r="M369" i="1" s="1"/>
  <c r="N370" i="1" s="1"/>
  <c r="O371" i="1" s="1"/>
  <c r="F118" i="1"/>
  <c r="D361" i="1" s="1"/>
  <c r="E362" i="1" s="1"/>
  <c r="F363" i="1" s="1"/>
  <c r="G364" i="1" s="1"/>
  <c r="H365" i="1" s="1"/>
  <c r="I366" i="1" s="1"/>
  <c r="J367" i="1" s="1"/>
  <c r="K368" i="1" s="1"/>
  <c r="L369" i="1" s="1"/>
  <c r="M370" i="1" s="1"/>
  <c r="N371" i="1" s="1"/>
  <c r="O372" i="1" s="1"/>
  <c r="F119" i="1"/>
  <c r="D362" i="1" s="1"/>
  <c r="E363" i="1" s="1"/>
  <c r="F364" i="1" s="1"/>
  <c r="G365" i="1" s="1"/>
  <c r="H366" i="1" s="1"/>
  <c r="I367" i="1" s="1"/>
  <c r="J368" i="1" s="1"/>
  <c r="K369" i="1" s="1"/>
  <c r="L370" i="1" s="1"/>
  <c r="M371" i="1" s="1"/>
  <c r="N372" i="1" s="1"/>
  <c r="F120" i="1"/>
  <c r="F121" i="1"/>
  <c r="D364" i="1" s="1"/>
  <c r="E365" i="1" s="1"/>
  <c r="F366" i="1" s="1"/>
  <c r="G367" i="1" s="1"/>
  <c r="H368" i="1" s="1"/>
  <c r="I369" i="1" s="1"/>
  <c r="J370" i="1" s="1"/>
  <c r="K371" i="1" s="1"/>
  <c r="L372" i="1" s="1"/>
  <c r="F122" i="1"/>
  <c r="D365" i="1" s="1"/>
  <c r="E366" i="1" s="1"/>
  <c r="F367" i="1" s="1"/>
  <c r="G368" i="1" s="1"/>
  <c r="H369" i="1" s="1"/>
  <c r="I370" i="1" s="1"/>
  <c r="J371" i="1" s="1"/>
  <c r="K372" i="1" s="1"/>
  <c r="F123" i="1"/>
  <c r="D366" i="1" s="1"/>
  <c r="E367" i="1" s="1"/>
  <c r="F368" i="1" s="1"/>
  <c r="G369" i="1" s="1"/>
  <c r="H370" i="1" s="1"/>
  <c r="I371" i="1" s="1"/>
  <c r="J372" i="1" s="1"/>
  <c r="F124" i="1"/>
  <c r="F125" i="1"/>
  <c r="D368" i="1" s="1"/>
  <c r="E369" i="1" s="1"/>
  <c r="F370" i="1" s="1"/>
  <c r="G371" i="1" s="1"/>
  <c r="H372" i="1" s="1"/>
  <c r="F126" i="1"/>
  <c r="D369" i="1" s="1"/>
  <c r="E370" i="1" s="1"/>
  <c r="F371" i="1" s="1"/>
  <c r="G372" i="1" s="1"/>
  <c r="F127" i="1"/>
  <c r="D370" i="1" s="1"/>
  <c r="E371" i="1" s="1"/>
  <c r="F372" i="1" s="1"/>
  <c r="F128" i="1"/>
  <c r="F129" i="1"/>
  <c r="D372" i="1" s="1"/>
  <c r="F95" i="1"/>
  <c r="D338" i="1" s="1"/>
  <c r="E339" i="1" s="1"/>
  <c r="F340" i="1" s="1"/>
  <c r="G341" i="1" s="1"/>
  <c r="H342" i="1" s="1"/>
  <c r="I343" i="1" s="1"/>
  <c r="J344" i="1" s="1"/>
  <c r="K345" i="1" s="1"/>
  <c r="L346" i="1" s="1"/>
  <c r="M347" i="1" s="1"/>
  <c r="N348" i="1" s="1"/>
  <c r="O349" i="1" s="1"/>
  <c r="D339" i="1"/>
  <c r="E340" i="1" s="1"/>
  <c r="F341" i="1" s="1"/>
  <c r="G342" i="1" s="1"/>
  <c r="H343" i="1" s="1"/>
  <c r="I344" i="1" s="1"/>
  <c r="J345" i="1" s="1"/>
  <c r="K346" i="1" s="1"/>
  <c r="L347" i="1" s="1"/>
  <c r="M348" i="1" s="1"/>
  <c r="N349" i="1" s="1"/>
  <c r="O350" i="1" s="1"/>
  <c r="D343" i="1"/>
  <c r="E344" i="1" s="1"/>
  <c r="F345" i="1" s="1"/>
  <c r="G346" i="1" s="1"/>
  <c r="H347" i="1" s="1"/>
  <c r="I348" i="1" s="1"/>
  <c r="J349" i="1" s="1"/>
  <c r="K350" i="1" s="1"/>
  <c r="L351" i="1" s="1"/>
  <c r="M352" i="1" s="1"/>
  <c r="N353" i="1" s="1"/>
  <c r="O354" i="1" s="1"/>
  <c r="D347" i="1"/>
  <c r="E348" i="1" s="1"/>
  <c r="F349" i="1" s="1"/>
  <c r="G350" i="1" s="1"/>
  <c r="H351" i="1" s="1"/>
  <c r="I352" i="1" s="1"/>
  <c r="J353" i="1" s="1"/>
  <c r="K354" i="1" s="1"/>
  <c r="L355" i="1" s="1"/>
  <c r="M356" i="1" s="1"/>
  <c r="N357" i="1" s="1"/>
  <c r="O358" i="1" s="1"/>
  <c r="D351" i="1"/>
  <c r="E352" i="1" s="1"/>
  <c r="F353" i="1" s="1"/>
  <c r="G354" i="1" s="1"/>
  <c r="H355" i="1" s="1"/>
  <c r="I356" i="1" s="1"/>
  <c r="J357" i="1" s="1"/>
  <c r="K358" i="1" s="1"/>
  <c r="L359" i="1" s="1"/>
  <c r="M360" i="1" s="1"/>
  <c r="N361" i="1" s="1"/>
  <c r="O362" i="1" s="1"/>
  <c r="D355" i="1"/>
  <c r="E356" i="1" s="1"/>
  <c r="F357" i="1" s="1"/>
  <c r="G358" i="1" s="1"/>
  <c r="H359" i="1" s="1"/>
  <c r="I360" i="1" s="1"/>
  <c r="J361" i="1" s="1"/>
  <c r="K362" i="1" s="1"/>
  <c r="L363" i="1" s="1"/>
  <c r="M364" i="1" s="1"/>
  <c r="N365" i="1" s="1"/>
  <c r="O366" i="1" s="1"/>
  <c r="D359" i="1"/>
  <c r="E360" i="1" s="1"/>
  <c r="F361" i="1" s="1"/>
  <c r="G362" i="1" s="1"/>
  <c r="H363" i="1" s="1"/>
  <c r="I364" i="1" s="1"/>
  <c r="J365" i="1" s="1"/>
  <c r="K366" i="1" s="1"/>
  <c r="L367" i="1" s="1"/>
  <c r="M368" i="1" s="1"/>
  <c r="N369" i="1" s="1"/>
  <c r="O370" i="1" s="1"/>
  <c r="D363" i="1"/>
  <c r="E364" i="1" s="1"/>
  <c r="F365" i="1" s="1"/>
  <c r="G366" i="1" s="1"/>
  <c r="H367" i="1" s="1"/>
  <c r="I368" i="1" s="1"/>
  <c r="J369" i="1" s="1"/>
  <c r="K370" i="1" s="1"/>
  <c r="L371" i="1" s="1"/>
  <c r="M372" i="1" s="1"/>
  <c r="D367" i="1"/>
  <c r="E368" i="1" s="1"/>
  <c r="F369" i="1" s="1"/>
  <c r="G370" i="1" s="1"/>
  <c r="H371" i="1" s="1"/>
  <c r="I372" i="1" s="1"/>
  <c r="D371" i="1"/>
  <c r="E372" i="1" s="1"/>
  <c r="D136" i="1"/>
  <c r="E137" i="1" s="1"/>
  <c r="F138" i="1" s="1"/>
  <c r="G139" i="1" s="1"/>
  <c r="H140" i="1" s="1"/>
  <c r="I141" i="1" s="1"/>
  <c r="J142" i="1" s="1"/>
  <c r="K143" i="1" s="1"/>
  <c r="L144" i="1" s="1"/>
  <c r="M145" i="1" s="1"/>
  <c r="N146" i="1" s="1"/>
  <c r="O147" i="1" s="1"/>
  <c r="D140" i="1"/>
  <c r="E141" i="1" s="1"/>
  <c r="F142" i="1" s="1"/>
  <c r="G143" i="1" s="1"/>
  <c r="H144" i="1" s="1"/>
  <c r="I145" i="1" s="1"/>
  <c r="J146" i="1" s="1"/>
  <c r="K147" i="1" s="1"/>
  <c r="L148" i="1" s="1"/>
  <c r="D144" i="1"/>
  <c r="E145" i="1" s="1"/>
  <c r="F146" i="1" s="1"/>
  <c r="G147" i="1" s="1"/>
  <c r="H148" i="1" s="1"/>
  <c r="D148" i="1"/>
  <c r="E149" i="1" s="1"/>
  <c r="F150" i="1" s="1"/>
  <c r="G151" i="1" s="1"/>
  <c r="H152" i="1" s="1"/>
  <c r="I153" i="1" s="1"/>
  <c r="J154" i="1" s="1"/>
  <c r="K155" i="1" s="1"/>
  <c r="L156" i="1" s="1"/>
  <c r="M157" i="1" s="1"/>
  <c r="N158" i="1" s="1"/>
  <c r="O159" i="1" s="1"/>
  <c r="D152" i="1"/>
  <c r="E153" i="1" s="1"/>
  <c r="F154" i="1" s="1"/>
  <c r="G155" i="1" s="1"/>
  <c r="H156" i="1" s="1"/>
  <c r="I157" i="1" s="1"/>
  <c r="J158" i="1" s="1"/>
  <c r="K159" i="1" s="1"/>
  <c r="L160" i="1" s="1"/>
  <c r="M161" i="1" s="1"/>
  <c r="N162" i="1" s="1"/>
  <c r="O163" i="1" s="1"/>
  <c r="D156" i="1"/>
  <c r="E157" i="1" s="1"/>
  <c r="F158" i="1" s="1"/>
  <c r="G159" i="1" s="1"/>
  <c r="H160" i="1" s="1"/>
  <c r="I161" i="1" s="1"/>
  <c r="J162" i="1" s="1"/>
  <c r="K163" i="1" s="1"/>
  <c r="L164" i="1" s="1"/>
  <c r="M165" i="1" s="1"/>
  <c r="N166" i="1" s="1"/>
  <c r="O167" i="1" s="1"/>
  <c r="D160" i="1"/>
  <c r="E161" i="1" s="1"/>
  <c r="F162" i="1" s="1"/>
  <c r="G163" i="1" s="1"/>
  <c r="H164" i="1" s="1"/>
  <c r="I165" i="1" s="1"/>
  <c r="J166" i="1" s="1"/>
  <c r="K167" i="1" s="1"/>
  <c r="L168" i="1" s="1"/>
  <c r="M169" i="1" s="1"/>
  <c r="N170" i="1" s="1"/>
  <c r="O171" i="1" s="1"/>
  <c r="D164" i="1"/>
  <c r="E165" i="1" s="1"/>
  <c r="F166" i="1" s="1"/>
  <c r="G167" i="1" s="1"/>
  <c r="H168" i="1" s="1"/>
  <c r="I169" i="1" s="1"/>
  <c r="J170" i="1" s="1"/>
  <c r="K171" i="1" s="1"/>
  <c r="L172" i="1" s="1"/>
  <c r="M173" i="1" s="1"/>
  <c r="N174" i="1" s="1"/>
  <c r="O175" i="1" s="1"/>
  <c r="D168" i="1"/>
  <c r="E169" i="1" s="1"/>
  <c r="F170" i="1" s="1"/>
  <c r="G171" i="1" s="1"/>
  <c r="H172" i="1" s="1"/>
  <c r="I173" i="1" s="1"/>
  <c r="J174" i="1" s="1"/>
  <c r="K175" i="1" s="1"/>
  <c r="L176" i="1" s="1"/>
  <c r="M177" i="1" s="1"/>
  <c r="N178" i="1" s="1"/>
  <c r="O179" i="1" s="1"/>
  <c r="D172" i="1"/>
  <c r="E173" i="1" s="1"/>
  <c r="F174" i="1" s="1"/>
  <c r="G175" i="1" s="1"/>
  <c r="H176" i="1" s="1"/>
  <c r="I177" i="1" s="1"/>
  <c r="J178" i="1" s="1"/>
  <c r="K179" i="1" s="1"/>
  <c r="L180" i="1" s="1"/>
  <c r="M181" i="1" s="1"/>
  <c r="N182" i="1" s="1"/>
  <c r="O183" i="1" s="1"/>
  <c r="D176" i="1"/>
  <c r="E177" i="1" s="1"/>
  <c r="F178" i="1" s="1"/>
  <c r="G179" i="1" s="1"/>
  <c r="H180" i="1" s="1"/>
  <c r="I181" i="1" s="1"/>
  <c r="J182" i="1" s="1"/>
  <c r="K183" i="1" s="1"/>
  <c r="L184" i="1" s="1"/>
  <c r="M185" i="1" s="1"/>
  <c r="N186" i="1" s="1"/>
  <c r="O187" i="1" s="1"/>
  <c r="D180" i="1"/>
  <c r="E181" i="1" s="1"/>
  <c r="F182" i="1" s="1"/>
  <c r="G183" i="1" s="1"/>
  <c r="H184" i="1" s="1"/>
  <c r="I185" i="1" s="1"/>
  <c r="J186" i="1" s="1"/>
  <c r="K187" i="1" s="1"/>
  <c r="L188" i="1" s="1"/>
  <c r="M189" i="1" s="1"/>
  <c r="N190" i="1" s="1"/>
  <c r="O191" i="1" s="1"/>
  <c r="D184" i="1"/>
  <c r="E185" i="1" s="1"/>
  <c r="F186" i="1" s="1"/>
  <c r="G187" i="1" s="1"/>
  <c r="H188" i="1" s="1"/>
  <c r="I189" i="1" s="1"/>
  <c r="J190" i="1" s="1"/>
  <c r="K191" i="1" s="1"/>
  <c r="L192" i="1" s="1"/>
  <c r="M193" i="1" s="1"/>
  <c r="N194" i="1" s="1"/>
  <c r="O195" i="1" s="1"/>
  <c r="D188" i="1"/>
  <c r="E189" i="1" s="1"/>
  <c r="F190" i="1" s="1"/>
  <c r="G191" i="1" s="1"/>
  <c r="H192" i="1" s="1"/>
  <c r="I193" i="1" s="1"/>
  <c r="J194" i="1" s="1"/>
  <c r="K195" i="1" s="1"/>
  <c r="L196" i="1" s="1"/>
  <c r="M197" i="1" s="1"/>
  <c r="N198" i="1" s="1"/>
  <c r="O199" i="1" s="1"/>
  <c r="D192" i="1"/>
  <c r="E193" i="1" s="1"/>
  <c r="F194" i="1" s="1"/>
  <c r="G195" i="1" s="1"/>
  <c r="H196" i="1" s="1"/>
  <c r="I197" i="1" s="1"/>
  <c r="J198" i="1" s="1"/>
  <c r="K199" i="1" s="1"/>
  <c r="L200" i="1" s="1"/>
  <c r="M201" i="1" s="1"/>
  <c r="N202" i="1" s="1"/>
  <c r="O203" i="1" s="1"/>
  <c r="D196" i="1"/>
  <c r="E197" i="1" s="1"/>
  <c r="F198" i="1" s="1"/>
  <c r="G199" i="1" s="1"/>
  <c r="H200" i="1" s="1"/>
  <c r="I201" i="1" s="1"/>
  <c r="J202" i="1" s="1"/>
  <c r="K203" i="1" s="1"/>
  <c r="L204" i="1" s="1"/>
  <c r="M205" i="1" s="1"/>
  <c r="N206" i="1" s="1"/>
  <c r="O207" i="1" s="1"/>
  <c r="D200" i="1"/>
  <c r="E201" i="1" s="1"/>
  <c r="F202" i="1" s="1"/>
  <c r="G203" i="1" s="1"/>
  <c r="H204" i="1" s="1"/>
  <c r="I205" i="1" s="1"/>
  <c r="J206" i="1" s="1"/>
  <c r="K207" i="1" s="1"/>
  <c r="L208" i="1" s="1"/>
  <c r="M209" i="1" s="1"/>
  <c r="N210" i="1" s="1"/>
  <c r="O211" i="1" s="1"/>
  <c r="D204" i="1"/>
  <c r="E205" i="1" s="1"/>
  <c r="F206" i="1" s="1"/>
  <c r="G207" i="1" s="1"/>
  <c r="H208" i="1" s="1"/>
  <c r="I209" i="1" s="1"/>
  <c r="J210" i="1" s="1"/>
  <c r="K211" i="1" s="1"/>
  <c r="L212" i="1" s="1"/>
  <c r="M213" i="1" s="1"/>
  <c r="N214" i="1" s="1"/>
  <c r="O215" i="1" s="1"/>
  <c r="D208" i="1"/>
  <c r="E209" i="1" s="1"/>
  <c r="F210" i="1" s="1"/>
  <c r="G211" i="1" s="1"/>
  <c r="H212" i="1" s="1"/>
  <c r="I213" i="1" s="1"/>
  <c r="J214" i="1" s="1"/>
  <c r="K215" i="1" s="1"/>
  <c r="L216" i="1" s="1"/>
  <c r="M217" i="1" s="1"/>
  <c r="N218" i="1" s="1"/>
  <c r="O219" i="1" s="1"/>
  <c r="D212" i="1"/>
  <c r="E213" i="1" s="1"/>
  <c r="F214" i="1" s="1"/>
  <c r="G215" i="1" s="1"/>
  <c r="H216" i="1" s="1"/>
  <c r="I217" i="1" s="1"/>
  <c r="J218" i="1" s="1"/>
  <c r="K219" i="1" s="1"/>
  <c r="L220" i="1" s="1"/>
  <c r="M221" i="1" s="1"/>
  <c r="N222" i="1" s="1"/>
  <c r="O223" i="1" s="1"/>
  <c r="D216" i="1"/>
  <c r="E217" i="1" s="1"/>
  <c r="F218" i="1" s="1"/>
  <c r="G219" i="1" s="1"/>
  <c r="H220" i="1" s="1"/>
  <c r="I221" i="1" s="1"/>
  <c r="J222" i="1" s="1"/>
  <c r="K223" i="1" s="1"/>
  <c r="L224" i="1" s="1"/>
  <c r="M225" i="1" s="1"/>
  <c r="N226" i="1" s="1"/>
  <c r="O227" i="1" s="1"/>
  <c r="D220" i="1"/>
  <c r="E221" i="1" s="1"/>
  <c r="F222" i="1" s="1"/>
  <c r="G223" i="1" s="1"/>
  <c r="H224" i="1" s="1"/>
  <c r="I225" i="1" s="1"/>
  <c r="J226" i="1" s="1"/>
  <c r="K227" i="1" s="1"/>
  <c r="L228" i="1" s="1"/>
  <c r="M229" i="1" s="1"/>
  <c r="N230" i="1" s="1"/>
  <c r="O231" i="1" s="1"/>
  <c r="D221" i="1"/>
  <c r="E222" i="1" s="1"/>
  <c r="F223" i="1" s="1"/>
  <c r="G224" i="1" s="1"/>
  <c r="H225" i="1" s="1"/>
  <c r="I226" i="1" s="1"/>
  <c r="J227" i="1" s="1"/>
  <c r="K228" i="1" s="1"/>
  <c r="L229" i="1" s="1"/>
  <c r="M230" i="1" s="1"/>
  <c r="N231" i="1" s="1"/>
  <c r="O232" i="1" s="1"/>
  <c r="D224" i="1"/>
  <c r="E225" i="1" s="1"/>
  <c r="F226" i="1" s="1"/>
  <c r="G227" i="1" s="1"/>
  <c r="H228" i="1" s="1"/>
  <c r="I229" i="1" s="1"/>
  <c r="J230" i="1" s="1"/>
  <c r="K231" i="1" s="1"/>
  <c r="L232" i="1" s="1"/>
  <c r="M233" i="1" s="1"/>
  <c r="N234" i="1" s="1"/>
  <c r="O235" i="1" s="1"/>
  <c r="D225" i="1"/>
  <c r="E226" i="1" s="1"/>
  <c r="F227" i="1" s="1"/>
  <c r="G228" i="1" s="1"/>
  <c r="H229" i="1" s="1"/>
  <c r="I230" i="1" s="1"/>
  <c r="J231" i="1" s="1"/>
  <c r="K232" i="1" s="1"/>
  <c r="L233" i="1" s="1"/>
  <c r="M234" i="1" s="1"/>
  <c r="N235" i="1" s="1"/>
  <c r="O236" i="1" s="1"/>
  <c r="D228" i="1"/>
  <c r="E229" i="1" s="1"/>
  <c r="F230" i="1" s="1"/>
  <c r="G231" i="1" s="1"/>
  <c r="H232" i="1" s="1"/>
  <c r="I233" i="1" s="1"/>
  <c r="J234" i="1" s="1"/>
  <c r="K235" i="1" s="1"/>
  <c r="L236" i="1" s="1"/>
  <c r="M237" i="1" s="1"/>
  <c r="N238" i="1" s="1"/>
  <c r="O239" i="1" s="1"/>
  <c r="D229" i="1"/>
  <c r="E230" i="1" s="1"/>
  <c r="F231" i="1" s="1"/>
  <c r="G232" i="1" s="1"/>
  <c r="H233" i="1" s="1"/>
  <c r="I234" i="1" s="1"/>
  <c r="J235" i="1" s="1"/>
  <c r="K236" i="1" s="1"/>
  <c r="L237" i="1" s="1"/>
  <c r="M238" i="1" s="1"/>
  <c r="N239" i="1" s="1"/>
  <c r="O240" i="1" s="1"/>
  <c r="D232" i="1"/>
  <c r="E233" i="1" s="1"/>
  <c r="F234" i="1" s="1"/>
  <c r="G235" i="1" s="1"/>
  <c r="H236" i="1" s="1"/>
  <c r="I237" i="1" s="1"/>
  <c r="J238" i="1" s="1"/>
  <c r="K239" i="1" s="1"/>
  <c r="L240" i="1" s="1"/>
  <c r="M241" i="1" s="1"/>
  <c r="N242" i="1" s="1"/>
  <c r="O243" i="1" s="1"/>
  <c r="D233" i="1"/>
  <c r="E234" i="1" s="1"/>
  <c r="F235" i="1" s="1"/>
  <c r="G236" i="1" s="1"/>
  <c r="H237" i="1" s="1"/>
  <c r="I238" i="1" s="1"/>
  <c r="J239" i="1" s="1"/>
  <c r="K240" i="1" s="1"/>
  <c r="L241" i="1" s="1"/>
  <c r="M242" i="1" s="1"/>
  <c r="N243" i="1" s="1"/>
  <c r="O244" i="1" s="1"/>
  <c r="D236" i="1"/>
  <c r="E237" i="1" s="1"/>
  <c r="F238" i="1" s="1"/>
  <c r="G239" i="1" s="1"/>
  <c r="H240" i="1" s="1"/>
  <c r="I241" i="1" s="1"/>
  <c r="J242" i="1" s="1"/>
  <c r="K243" i="1" s="1"/>
  <c r="L244" i="1" s="1"/>
  <c r="M245" i="1" s="1"/>
  <c r="N246" i="1" s="1"/>
  <c r="O247" i="1" s="1"/>
  <c r="D237" i="1"/>
  <c r="E238" i="1" s="1"/>
  <c r="F239" i="1" s="1"/>
  <c r="G240" i="1" s="1"/>
  <c r="H241" i="1" s="1"/>
  <c r="I242" i="1" s="1"/>
  <c r="J243" i="1" s="1"/>
  <c r="K244" i="1" s="1"/>
  <c r="L245" i="1" s="1"/>
  <c r="M246" i="1" s="1"/>
  <c r="N247" i="1" s="1"/>
  <c r="O248" i="1" s="1"/>
  <c r="D240" i="1"/>
  <c r="E241" i="1" s="1"/>
  <c r="F242" i="1" s="1"/>
  <c r="G243" i="1" s="1"/>
  <c r="H244" i="1" s="1"/>
  <c r="I245" i="1" s="1"/>
  <c r="J246" i="1" s="1"/>
  <c r="K247" i="1" s="1"/>
  <c r="L248" i="1" s="1"/>
  <c r="M249" i="1" s="1"/>
  <c r="N250" i="1" s="1"/>
  <c r="O251" i="1" s="1"/>
  <c r="D241" i="1"/>
  <c r="E242" i="1" s="1"/>
  <c r="F243" i="1" s="1"/>
  <c r="G244" i="1" s="1"/>
  <c r="H245" i="1" s="1"/>
  <c r="I246" i="1" s="1"/>
  <c r="J247" i="1" s="1"/>
  <c r="K248" i="1" s="1"/>
  <c r="L249" i="1" s="1"/>
  <c r="M250" i="1" s="1"/>
  <c r="N251" i="1" s="1"/>
  <c r="O252" i="1" s="1"/>
  <c r="D244" i="1"/>
  <c r="E245" i="1" s="1"/>
  <c r="F246" i="1" s="1"/>
  <c r="G247" i="1" s="1"/>
  <c r="H248" i="1" s="1"/>
  <c r="I249" i="1" s="1"/>
  <c r="J250" i="1" s="1"/>
  <c r="K251" i="1" s="1"/>
  <c r="L252" i="1" s="1"/>
  <c r="D245" i="1"/>
  <c r="E246" i="1" s="1"/>
  <c r="F247" i="1" s="1"/>
  <c r="G248" i="1" s="1"/>
  <c r="H249" i="1" s="1"/>
  <c r="I250" i="1" s="1"/>
  <c r="J251" i="1" s="1"/>
  <c r="K252" i="1" s="1"/>
  <c r="D248" i="1"/>
  <c r="E249" i="1" s="1"/>
  <c r="F250" i="1" s="1"/>
  <c r="G251" i="1" s="1"/>
  <c r="H252" i="1" s="1"/>
  <c r="D249" i="1"/>
  <c r="E250" i="1" s="1"/>
  <c r="F251" i="1" s="1"/>
  <c r="G252" i="1" s="1"/>
  <c r="D252" i="1"/>
  <c r="G11" i="1"/>
  <c r="D134" i="1" s="1"/>
  <c r="E135" i="1" s="1"/>
  <c r="F136" i="1" s="1"/>
  <c r="G137" i="1" s="1"/>
  <c r="H138" i="1" s="1"/>
  <c r="I139" i="1" s="1"/>
  <c r="J140" i="1" s="1"/>
  <c r="K141" i="1" s="1"/>
  <c r="L142" i="1" s="1"/>
  <c r="M143" i="1" s="1"/>
  <c r="N144" i="1" s="1"/>
  <c r="O145" i="1" s="1"/>
  <c r="G12" i="1"/>
  <c r="D135" i="1" s="1"/>
  <c r="E136" i="1" s="1"/>
  <c r="F137" i="1" s="1"/>
  <c r="G138" i="1" s="1"/>
  <c r="H139" i="1" s="1"/>
  <c r="I140" i="1" s="1"/>
  <c r="J141" i="1" s="1"/>
  <c r="K142" i="1" s="1"/>
  <c r="L143" i="1" s="1"/>
  <c r="M144" i="1" s="1"/>
  <c r="N145" i="1" s="1"/>
  <c r="O146" i="1" s="1"/>
  <c r="G13" i="1"/>
  <c r="G14" i="1"/>
  <c r="D137" i="1" s="1"/>
  <c r="E138" i="1" s="1"/>
  <c r="F139" i="1" s="1"/>
  <c r="G140" i="1" s="1"/>
  <c r="H141" i="1" s="1"/>
  <c r="I142" i="1" s="1"/>
  <c r="J143" i="1" s="1"/>
  <c r="K144" i="1" s="1"/>
  <c r="L145" i="1" s="1"/>
  <c r="M146" i="1" s="1"/>
  <c r="N147" i="1" s="1"/>
  <c r="O148" i="1" s="1"/>
  <c r="G15" i="1"/>
  <c r="D138" i="1" s="1"/>
  <c r="E139" i="1" s="1"/>
  <c r="F140" i="1" s="1"/>
  <c r="G141" i="1" s="1"/>
  <c r="H142" i="1" s="1"/>
  <c r="I143" i="1" s="1"/>
  <c r="J144" i="1" s="1"/>
  <c r="K145" i="1" s="1"/>
  <c r="L146" i="1" s="1"/>
  <c r="M147" i="1" s="1"/>
  <c r="N148" i="1" s="1"/>
  <c r="G16" i="1"/>
  <c r="D139" i="1" s="1"/>
  <c r="E140" i="1" s="1"/>
  <c r="F141" i="1" s="1"/>
  <c r="G142" i="1" s="1"/>
  <c r="H143" i="1" s="1"/>
  <c r="I144" i="1" s="1"/>
  <c r="J145" i="1" s="1"/>
  <c r="K146" i="1" s="1"/>
  <c r="L147" i="1" s="1"/>
  <c r="M148" i="1" s="1"/>
  <c r="G17" i="1"/>
  <c r="G18" i="1"/>
  <c r="D141" i="1" s="1"/>
  <c r="E142" i="1" s="1"/>
  <c r="F143" i="1" s="1"/>
  <c r="G144" i="1" s="1"/>
  <c r="H145" i="1" s="1"/>
  <c r="I146" i="1" s="1"/>
  <c r="J147" i="1" s="1"/>
  <c r="K148" i="1" s="1"/>
  <c r="G19" i="1"/>
  <c r="D142" i="1" s="1"/>
  <c r="E143" i="1" s="1"/>
  <c r="F144" i="1" s="1"/>
  <c r="G145" i="1" s="1"/>
  <c r="H146" i="1" s="1"/>
  <c r="I147" i="1" s="1"/>
  <c r="J148" i="1" s="1"/>
  <c r="G20" i="1"/>
  <c r="D143" i="1" s="1"/>
  <c r="E144" i="1" s="1"/>
  <c r="F145" i="1" s="1"/>
  <c r="G146" i="1" s="1"/>
  <c r="H147" i="1" s="1"/>
  <c r="I148" i="1" s="1"/>
  <c r="G21" i="1"/>
  <c r="G22" i="1"/>
  <c r="D145" i="1" s="1"/>
  <c r="E146" i="1" s="1"/>
  <c r="F147" i="1" s="1"/>
  <c r="G148" i="1" s="1"/>
  <c r="G23" i="1"/>
  <c r="D146" i="1" s="1"/>
  <c r="E147" i="1" s="1"/>
  <c r="F148" i="1" s="1"/>
  <c r="G24" i="1"/>
  <c r="D147" i="1" s="1"/>
  <c r="E148" i="1" s="1"/>
  <c r="G25" i="1"/>
  <c r="G26" i="1"/>
  <c r="D149" i="1" s="1"/>
  <c r="E150" i="1" s="1"/>
  <c r="F151" i="1" s="1"/>
  <c r="G152" i="1" s="1"/>
  <c r="H153" i="1" s="1"/>
  <c r="I154" i="1" s="1"/>
  <c r="J155" i="1" s="1"/>
  <c r="K156" i="1" s="1"/>
  <c r="L157" i="1" s="1"/>
  <c r="M158" i="1" s="1"/>
  <c r="N159" i="1" s="1"/>
  <c r="O160" i="1" s="1"/>
  <c r="G27" i="1"/>
  <c r="D150" i="1" s="1"/>
  <c r="E151" i="1" s="1"/>
  <c r="F152" i="1" s="1"/>
  <c r="G153" i="1" s="1"/>
  <c r="H154" i="1" s="1"/>
  <c r="I155" i="1" s="1"/>
  <c r="J156" i="1" s="1"/>
  <c r="K157" i="1" s="1"/>
  <c r="L158" i="1" s="1"/>
  <c r="M159" i="1" s="1"/>
  <c r="N160" i="1" s="1"/>
  <c r="O161" i="1" s="1"/>
  <c r="G28" i="1"/>
  <c r="D151" i="1" s="1"/>
  <c r="E152" i="1" s="1"/>
  <c r="F153" i="1" s="1"/>
  <c r="G154" i="1" s="1"/>
  <c r="H155" i="1" s="1"/>
  <c r="I156" i="1" s="1"/>
  <c r="J157" i="1" s="1"/>
  <c r="K158" i="1" s="1"/>
  <c r="L159" i="1" s="1"/>
  <c r="M160" i="1" s="1"/>
  <c r="N161" i="1" s="1"/>
  <c r="O162" i="1" s="1"/>
  <c r="G29" i="1"/>
  <c r="G30" i="1"/>
  <c r="D153" i="1" s="1"/>
  <c r="E154" i="1" s="1"/>
  <c r="F155" i="1" s="1"/>
  <c r="G156" i="1" s="1"/>
  <c r="H157" i="1" s="1"/>
  <c r="I158" i="1" s="1"/>
  <c r="J159" i="1" s="1"/>
  <c r="K160" i="1" s="1"/>
  <c r="L161" i="1" s="1"/>
  <c r="M162" i="1" s="1"/>
  <c r="N163" i="1" s="1"/>
  <c r="O164" i="1" s="1"/>
  <c r="G31" i="1"/>
  <c r="D154" i="1" s="1"/>
  <c r="E155" i="1" s="1"/>
  <c r="F156" i="1" s="1"/>
  <c r="G157" i="1" s="1"/>
  <c r="H158" i="1" s="1"/>
  <c r="I159" i="1" s="1"/>
  <c r="J160" i="1" s="1"/>
  <c r="K161" i="1" s="1"/>
  <c r="L162" i="1" s="1"/>
  <c r="M163" i="1" s="1"/>
  <c r="N164" i="1" s="1"/>
  <c r="O165" i="1" s="1"/>
  <c r="G32" i="1"/>
  <c r="D155" i="1" s="1"/>
  <c r="E156" i="1" s="1"/>
  <c r="F157" i="1" s="1"/>
  <c r="G158" i="1" s="1"/>
  <c r="H159" i="1" s="1"/>
  <c r="I160" i="1" s="1"/>
  <c r="J161" i="1" s="1"/>
  <c r="K162" i="1" s="1"/>
  <c r="L163" i="1" s="1"/>
  <c r="M164" i="1" s="1"/>
  <c r="N165" i="1" s="1"/>
  <c r="O166" i="1" s="1"/>
  <c r="G33" i="1"/>
  <c r="G34" i="1"/>
  <c r="D157" i="1" s="1"/>
  <c r="E158" i="1" s="1"/>
  <c r="F159" i="1" s="1"/>
  <c r="G160" i="1" s="1"/>
  <c r="H161" i="1" s="1"/>
  <c r="I162" i="1" s="1"/>
  <c r="J163" i="1" s="1"/>
  <c r="K164" i="1" s="1"/>
  <c r="L165" i="1" s="1"/>
  <c r="M166" i="1" s="1"/>
  <c r="N167" i="1" s="1"/>
  <c r="O168" i="1" s="1"/>
  <c r="G35" i="1"/>
  <c r="D158" i="1" s="1"/>
  <c r="E159" i="1" s="1"/>
  <c r="F160" i="1" s="1"/>
  <c r="G161" i="1" s="1"/>
  <c r="H162" i="1" s="1"/>
  <c r="I163" i="1" s="1"/>
  <c r="J164" i="1" s="1"/>
  <c r="K165" i="1" s="1"/>
  <c r="L166" i="1" s="1"/>
  <c r="M167" i="1" s="1"/>
  <c r="N168" i="1" s="1"/>
  <c r="O169" i="1" s="1"/>
  <c r="G36" i="1"/>
  <c r="D159" i="1" s="1"/>
  <c r="E160" i="1" s="1"/>
  <c r="F161" i="1" s="1"/>
  <c r="G162" i="1" s="1"/>
  <c r="H163" i="1" s="1"/>
  <c r="I164" i="1" s="1"/>
  <c r="J165" i="1" s="1"/>
  <c r="K166" i="1" s="1"/>
  <c r="L167" i="1" s="1"/>
  <c r="M168" i="1" s="1"/>
  <c r="N169" i="1" s="1"/>
  <c r="O170" i="1" s="1"/>
  <c r="G37" i="1"/>
  <c r="G38" i="1"/>
  <c r="D161" i="1" s="1"/>
  <c r="E162" i="1" s="1"/>
  <c r="F163" i="1" s="1"/>
  <c r="G164" i="1" s="1"/>
  <c r="H165" i="1" s="1"/>
  <c r="I166" i="1" s="1"/>
  <c r="J167" i="1" s="1"/>
  <c r="K168" i="1" s="1"/>
  <c r="L169" i="1" s="1"/>
  <c r="M170" i="1" s="1"/>
  <c r="N171" i="1" s="1"/>
  <c r="O172" i="1" s="1"/>
  <c r="G39" i="1"/>
  <c r="D162" i="1" s="1"/>
  <c r="E163" i="1" s="1"/>
  <c r="F164" i="1" s="1"/>
  <c r="G165" i="1" s="1"/>
  <c r="H166" i="1" s="1"/>
  <c r="I167" i="1" s="1"/>
  <c r="J168" i="1" s="1"/>
  <c r="K169" i="1" s="1"/>
  <c r="L170" i="1" s="1"/>
  <c r="M171" i="1" s="1"/>
  <c r="N172" i="1" s="1"/>
  <c r="O173" i="1" s="1"/>
  <c r="G40" i="1"/>
  <c r="D163" i="1" s="1"/>
  <c r="E164" i="1" s="1"/>
  <c r="F165" i="1" s="1"/>
  <c r="G166" i="1" s="1"/>
  <c r="H167" i="1" s="1"/>
  <c r="I168" i="1" s="1"/>
  <c r="J169" i="1" s="1"/>
  <c r="K170" i="1" s="1"/>
  <c r="L171" i="1" s="1"/>
  <c r="M172" i="1" s="1"/>
  <c r="N173" i="1" s="1"/>
  <c r="O174" i="1" s="1"/>
  <c r="G41" i="1"/>
  <c r="G42" i="1"/>
  <c r="D165" i="1" s="1"/>
  <c r="E166" i="1" s="1"/>
  <c r="F167" i="1" s="1"/>
  <c r="G168" i="1" s="1"/>
  <c r="H169" i="1" s="1"/>
  <c r="I170" i="1" s="1"/>
  <c r="J171" i="1" s="1"/>
  <c r="K172" i="1" s="1"/>
  <c r="L173" i="1" s="1"/>
  <c r="M174" i="1" s="1"/>
  <c r="N175" i="1" s="1"/>
  <c r="O176" i="1" s="1"/>
  <c r="G43" i="1"/>
  <c r="D166" i="1" s="1"/>
  <c r="E167" i="1" s="1"/>
  <c r="F168" i="1" s="1"/>
  <c r="G169" i="1" s="1"/>
  <c r="H170" i="1" s="1"/>
  <c r="I171" i="1" s="1"/>
  <c r="J172" i="1" s="1"/>
  <c r="K173" i="1" s="1"/>
  <c r="L174" i="1" s="1"/>
  <c r="M175" i="1" s="1"/>
  <c r="N176" i="1" s="1"/>
  <c r="O177" i="1" s="1"/>
  <c r="G44" i="1"/>
  <c r="D167" i="1" s="1"/>
  <c r="E168" i="1" s="1"/>
  <c r="F169" i="1" s="1"/>
  <c r="G170" i="1" s="1"/>
  <c r="H171" i="1" s="1"/>
  <c r="I172" i="1" s="1"/>
  <c r="J173" i="1" s="1"/>
  <c r="K174" i="1" s="1"/>
  <c r="L175" i="1" s="1"/>
  <c r="M176" i="1" s="1"/>
  <c r="N177" i="1" s="1"/>
  <c r="O178" i="1" s="1"/>
  <c r="G45" i="1"/>
  <c r="G46" i="1"/>
  <c r="D169" i="1" s="1"/>
  <c r="E170" i="1" s="1"/>
  <c r="F171" i="1" s="1"/>
  <c r="G172" i="1" s="1"/>
  <c r="H173" i="1" s="1"/>
  <c r="I174" i="1" s="1"/>
  <c r="J175" i="1" s="1"/>
  <c r="K176" i="1" s="1"/>
  <c r="L177" i="1" s="1"/>
  <c r="M178" i="1" s="1"/>
  <c r="N179" i="1" s="1"/>
  <c r="O180" i="1" s="1"/>
  <c r="G47" i="1"/>
  <c r="D170" i="1" s="1"/>
  <c r="E171" i="1" s="1"/>
  <c r="F172" i="1" s="1"/>
  <c r="G173" i="1" s="1"/>
  <c r="H174" i="1" s="1"/>
  <c r="I175" i="1" s="1"/>
  <c r="J176" i="1" s="1"/>
  <c r="K177" i="1" s="1"/>
  <c r="L178" i="1" s="1"/>
  <c r="M179" i="1" s="1"/>
  <c r="N180" i="1" s="1"/>
  <c r="O181" i="1" s="1"/>
  <c r="G48" i="1"/>
  <c r="D171" i="1" s="1"/>
  <c r="E172" i="1" s="1"/>
  <c r="F173" i="1" s="1"/>
  <c r="G174" i="1" s="1"/>
  <c r="H175" i="1" s="1"/>
  <c r="I176" i="1" s="1"/>
  <c r="J177" i="1" s="1"/>
  <c r="K178" i="1" s="1"/>
  <c r="L179" i="1" s="1"/>
  <c r="M180" i="1" s="1"/>
  <c r="N181" i="1" s="1"/>
  <c r="O182" i="1" s="1"/>
  <c r="G49" i="1"/>
  <c r="G50" i="1"/>
  <c r="D173" i="1" s="1"/>
  <c r="E174" i="1" s="1"/>
  <c r="F175" i="1" s="1"/>
  <c r="G176" i="1" s="1"/>
  <c r="H177" i="1" s="1"/>
  <c r="I178" i="1" s="1"/>
  <c r="J179" i="1" s="1"/>
  <c r="K180" i="1" s="1"/>
  <c r="L181" i="1" s="1"/>
  <c r="M182" i="1" s="1"/>
  <c r="N183" i="1" s="1"/>
  <c r="O184" i="1" s="1"/>
  <c r="G51" i="1"/>
  <c r="D174" i="1" s="1"/>
  <c r="E175" i="1" s="1"/>
  <c r="F176" i="1" s="1"/>
  <c r="G177" i="1" s="1"/>
  <c r="H178" i="1" s="1"/>
  <c r="I179" i="1" s="1"/>
  <c r="J180" i="1" s="1"/>
  <c r="K181" i="1" s="1"/>
  <c r="L182" i="1" s="1"/>
  <c r="M183" i="1" s="1"/>
  <c r="N184" i="1" s="1"/>
  <c r="O185" i="1" s="1"/>
  <c r="G52" i="1"/>
  <c r="D175" i="1" s="1"/>
  <c r="E176" i="1" s="1"/>
  <c r="F177" i="1" s="1"/>
  <c r="G178" i="1" s="1"/>
  <c r="H179" i="1" s="1"/>
  <c r="I180" i="1" s="1"/>
  <c r="J181" i="1" s="1"/>
  <c r="K182" i="1" s="1"/>
  <c r="L183" i="1" s="1"/>
  <c r="M184" i="1" s="1"/>
  <c r="N185" i="1" s="1"/>
  <c r="O186" i="1" s="1"/>
  <c r="G53" i="1"/>
  <c r="G54" i="1"/>
  <c r="D177" i="1" s="1"/>
  <c r="E178" i="1" s="1"/>
  <c r="F179" i="1" s="1"/>
  <c r="G180" i="1" s="1"/>
  <c r="H181" i="1" s="1"/>
  <c r="I182" i="1" s="1"/>
  <c r="J183" i="1" s="1"/>
  <c r="K184" i="1" s="1"/>
  <c r="L185" i="1" s="1"/>
  <c r="M186" i="1" s="1"/>
  <c r="N187" i="1" s="1"/>
  <c r="O188" i="1" s="1"/>
  <c r="G55" i="1"/>
  <c r="D178" i="1" s="1"/>
  <c r="E179" i="1" s="1"/>
  <c r="F180" i="1" s="1"/>
  <c r="G181" i="1" s="1"/>
  <c r="H182" i="1" s="1"/>
  <c r="I183" i="1" s="1"/>
  <c r="J184" i="1" s="1"/>
  <c r="K185" i="1" s="1"/>
  <c r="L186" i="1" s="1"/>
  <c r="M187" i="1" s="1"/>
  <c r="N188" i="1" s="1"/>
  <c r="O189" i="1" s="1"/>
  <c r="G56" i="1"/>
  <c r="D179" i="1" s="1"/>
  <c r="E180" i="1" s="1"/>
  <c r="F181" i="1" s="1"/>
  <c r="G182" i="1" s="1"/>
  <c r="H183" i="1" s="1"/>
  <c r="I184" i="1" s="1"/>
  <c r="J185" i="1" s="1"/>
  <c r="K186" i="1" s="1"/>
  <c r="L187" i="1" s="1"/>
  <c r="M188" i="1" s="1"/>
  <c r="N189" i="1" s="1"/>
  <c r="O190" i="1" s="1"/>
  <c r="G57" i="1"/>
  <c r="G58" i="1"/>
  <c r="D181" i="1" s="1"/>
  <c r="E182" i="1" s="1"/>
  <c r="F183" i="1" s="1"/>
  <c r="G184" i="1" s="1"/>
  <c r="H185" i="1" s="1"/>
  <c r="I186" i="1" s="1"/>
  <c r="J187" i="1" s="1"/>
  <c r="K188" i="1" s="1"/>
  <c r="L189" i="1" s="1"/>
  <c r="M190" i="1" s="1"/>
  <c r="N191" i="1" s="1"/>
  <c r="O192" i="1" s="1"/>
  <c r="G59" i="1"/>
  <c r="D182" i="1" s="1"/>
  <c r="E183" i="1" s="1"/>
  <c r="F184" i="1" s="1"/>
  <c r="G185" i="1" s="1"/>
  <c r="H186" i="1" s="1"/>
  <c r="I187" i="1" s="1"/>
  <c r="J188" i="1" s="1"/>
  <c r="K189" i="1" s="1"/>
  <c r="L190" i="1" s="1"/>
  <c r="M191" i="1" s="1"/>
  <c r="N192" i="1" s="1"/>
  <c r="O193" i="1" s="1"/>
  <c r="G60" i="1"/>
  <c r="D183" i="1" s="1"/>
  <c r="E184" i="1" s="1"/>
  <c r="F185" i="1" s="1"/>
  <c r="G186" i="1" s="1"/>
  <c r="H187" i="1" s="1"/>
  <c r="I188" i="1" s="1"/>
  <c r="J189" i="1" s="1"/>
  <c r="K190" i="1" s="1"/>
  <c r="L191" i="1" s="1"/>
  <c r="M192" i="1" s="1"/>
  <c r="N193" i="1" s="1"/>
  <c r="O194" i="1" s="1"/>
  <c r="G61" i="1"/>
  <c r="G62" i="1"/>
  <c r="D185" i="1" s="1"/>
  <c r="E186" i="1" s="1"/>
  <c r="F187" i="1" s="1"/>
  <c r="G188" i="1" s="1"/>
  <c r="H189" i="1" s="1"/>
  <c r="I190" i="1" s="1"/>
  <c r="J191" i="1" s="1"/>
  <c r="K192" i="1" s="1"/>
  <c r="L193" i="1" s="1"/>
  <c r="M194" i="1" s="1"/>
  <c r="N195" i="1" s="1"/>
  <c r="O196" i="1" s="1"/>
  <c r="G63" i="1"/>
  <c r="D186" i="1" s="1"/>
  <c r="E187" i="1" s="1"/>
  <c r="F188" i="1" s="1"/>
  <c r="G189" i="1" s="1"/>
  <c r="H190" i="1" s="1"/>
  <c r="I191" i="1" s="1"/>
  <c r="J192" i="1" s="1"/>
  <c r="K193" i="1" s="1"/>
  <c r="L194" i="1" s="1"/>
  <c r="M195" i="1" s="1"/>
  <c r="N196" i="1" s="1"/>
  <c r="O197" i="1" s="1"/>
  <c r="G64" i="1"/>
  <c r="D187" i="1" s="1"/>
  <c r="E188" i="1" s="1"/>
  <c r="F189" i="1" s="1"/>
  <c r="G190" i="1" s="1"/>
  <c r="H191" i="1" s="1"/>
  <c r="I192" i="1" s="1"/>
  <c r="J193" i="1" s="1"/>
  <c r="K194" i="1" s="1"/>
  <c r="L195" i="1" s="1"/>
  <c r="M196" i="1" s="1"/>
  <c r="N197" i="1" s="1"/>
  <c r="O198" i="1" s="1"/>
  <c r="G65" i="1"/>
  <c r="G66" i="1"/>
  <c r="D189" i="1" s="1"/>
  <c r="E190" i="1" s="1"/>
  <c r="F191" i="1" s="1"/>
  <c r="G192" i="1" s="1"/>
  <c r="H193" i="1" s="1"/>
  <c r="I194" i="1" s="1"/>
  <c r="J195" i="1" s="1"/>
  <c r="K196" i="1" s="1"/>
  <c r="L197" i="1" s="1"/>
  <c r="M198" i="1" s="1"/>
  <c r="N199" i="1" s="1"/>
  <c r="O200" i="1" s="1"/>
  <c r="G67" i="1"/>
  <c r="D190" i="1" s="1"/>
  <c r="E191" i="1" s="1"/>
  <c r="F192" i="1" s="1"/>
  <c r="G193" i="1" s="1"/>
  <c r="H194" i="1" s="1"/>
  <c r="I195" i="1" s="1"/>
  <c r="J196" i="1" s="1"/>
  <c r="K197" i="1" s="1"/>
  <c r="L198" i="1" s="1"/>
  <c r="M199" i="1" s="1"/>
  <c r="N200" i="1" s="1"/>
  <c r="O201" i="1" s="1"/>
  <c r="G68" i="1"/>
  <c r="D191" i="1" s="1"/>
  <c r="E192" i="1" s="1"/>
  <c r="F193" i="1" s="1"/>
  <c r="G194" i="1" s="1"/>
  <c r="H195" i="1" s="1"/>
  <c r="I196" i="1" s="1"/>
  <c r="J197" i="1" s="1"/>
  <c r="K198" i="1" s="1"/>
  <c r="L199" i="1" s="1"/>
  <c r="M200" i="1" s="1"/>
  <c r="N201" i="1" s="1"/>
  <c r="O202" i="1" s="1"/>
  <c r="G69" i="1"/>
  <c r="G70" i="1"/>
  <c r="D193" i="1" s="1"/>
  <c r="E194" i="1" s="1"/>
  <c r="F195" i="1" s="1"/>
  <c r="G196" i="1" s="1"/>
  <c r="H197" i="1" s="1"/>
  <c r="I198" i="1" s="1"/>
  <c r="J199" i="1" s="1"/>
  <c r="K200" i="1" s="1"/>
  <c r="L201" i="1" s="1"/>
  <c r="M202" i="1" s="1"/>
  <c r="N203" i="1" s="1"/>
  <c r="O204" i="1" s="1"/>
  <c r="G71" i="1"/>
  <c r="D194" i="1" s="1"/>
  <c r="E195" i="1" s="1"/>
  <c r="F196" i="1" s="1"/>
  <c r="G197" i="1" s="1"/>
  <c r="H198" i="1" s="1"/>
  <c r="I199" i="1" s="1"/>
  <c r="J200" i="1" s="1"/>
  <c r="K201" i="1" s="1"/>
  <c r="L202" i="1" s="1"/>
  <c r="M203" i="1" s="1"/>
  <c r="N204" i="1" s="1"/>
  <c r="O205" i="1" s="1"/>
  <c r="G72" i="1"/>
  <c r="D195" i="1" s="1"/>
  <c r="E196" i="1" s="1"/>
  <c r="F197" i="1" s="1"/>
  <c r="G198" i="1" s="1"/>
  <c r="H199" i="1" s="1"/>
  <c r="I200" i="1" s="1"/>
  <c r="J201" i="1" s="1"/>
  <c r="K202" i="1" s="1"/>
  <c r="L203" i="1" s="1"/>
  <c r="M204" i="1" s="1"/>
  <c r="N205" i="1" s="1"/>
  <c r="O206" i="1" s="1"/>
  <c r="G73" i="1"/>
  <c r="G74" i="1"/>
  <c r="D197" i="1" s="1"/>
  <c r="E198" i="1" s="1"/>
  <c r="F199" i="1" s="1"/>
  <c r="G200" i="1" s="1"/>
  <c r="H201" i="1" s="1"/>
  <c r="I202" i="1" s="1"/>
  <c r="J203" i="1" s="1"/>
  <c r="K204" i="1" s="1"/>
  <c r="L205" i="1" s="1"/>
  <c r="M206" i="1" s="1"/>
  <c r="N207" i="1" s="1"/>
  <c r="O208" i="1" s="1"/>
  <c r="G75" i="1"/>
  <c r="D198" i="1" s="1"/>
  <c r="E199" i="1" s="1"/>
  <c r="F200" i="1" s="1"/>
  <c r="G201" i="1" s="1"/>
  <c r="H202" i="1" s="1"/>
  <c r="I203" i="1" s="1"/>
  <c r="J204" i="1" s="1"/>
  <c r="K205" i="1" s="1"/>
  <c r="L206" i="1" s="1"/>
  <c r="M207" i="1" s="1"/>
  <c r="N208" i="1" s="1"/>
  <c r="O209" i="1" s="1"/>
  <c r="G76" i="1"/>
  <c r="D199" i="1" s="1"/>
  <c r="E200" i="1" s="1"/>
  <c r="F201" i="1" s="1"/>
  <c r="G202" i="1" s="1"/>
  <c r="H203" i="1" s="1"/>
  <c r="I204" i="1" s="1"/>
  <c r="J205" i="1" s="1"/>
  <c r="K206" i="1" s="1"/>
  <c r="L207" i="1" s="1"/>
  <c r="M208" i="1" s="1"/>
  <c r="N209" i="1" s="1"/>
  <c r="O210" i="1" s="1"/>
  <c r="G77" i="1"/>
  <c r="G78" i="1"/>
  <c r="D201" i="1" s="1"/>
  <c r="E202" i="1" s="1"/>
  <c r="F203" i="1" s="1"/>
  <c r="G204" i="1" s="1"/>
  <c r="H205" i="1" s="1"/>
  <c r="I206" i="1" s="1"/>
  <c r="J207" i="1" s="1"/>
  <c r="K208" i="1" s="1"/>
  <c r="L209" i="1" s="1"/>
  <c r="M210" i="1" s="1"/>
  <c r="N211" i="1" s="1"/>
  <c r="O212" i="1" s="1"/>
  <c r="G79" i="1"/>
  <c r="D202" i="1" s="1"/>
  <c r="E203" i="1" s="1"/>
  <c r="F204" i="1" s="1"/>
  <c r="G205" i="1" s="1"/>
  <c r="H206" i="1" s="1"/>
  <c r="I207" i="1" s="1"/>
  <c r="J208" i="1" s="1"/>
  <c r="K209" i="1" s="1"/>
  <c r="L210" i="1" s="1"/>
  <c r="M211" i="1" s="1"/>
  <c r="N212" i="1" s="1"/>
  <c r="O213" i="1" s="1"/>
  <c r="G80" i="1"/>
  <c r="D203" i="1" s="1"/>
  <c r="E204" i="1" s="1"/>
  <c r="F205" i="1" s="1"/>
  <c r="G206" i="1" s="1"/>
  <c r="H207" i="1" s="1"/>
  <c r="I208" i="1" s="1"/>
  <c r="J209" i="1" s="1"/>
  <c r="K210" i="1" s="1"/>
  <c r="L211" i="1" s="1"/>
  <c r="M212" i="1" s="1"/>
  <c r="N213" i="1" s="1"/>
  <c r="O214" i="1" s="1"/>
  <c r="G81" i="1"/>
  <c r="G82" i="1"/>
  <c r="D205" i="1" s="1"/>
  <c r="E206" i="1" s="1"/>
  <c r="F207" i="1" s="1"/>
  <c r="G208" i="1" s="1"/>
  <c r="H209" i="1" s="1"/>
  <c r="I210" i="1" s="1"/>
  <c r="J211" i="1" s="1"/>
  <c r="K212" i="1" s="1"/>
  <c r="L213" i="1" s="1"/>
  <c r="M214" i="1" s="1"/>
  <c r="N215" i="1" s="1"/>
  <c r="O216" i="1" s="1"/>
  <c r="G83" i="1"/>
  <c r="D206" i="1" s="1"/>
  <c r="E207" i="1" s="1"/>
  <c r="F208" i="1" s="1"/>
  <c r="G209" i="1" s="1"/>
  <c r="H210" i="1" s="1"/>
  <c r="I211" i="1" s="1"/>
  <c r="J212" i="1" s="1"/>
  <c r="K213" i="1" s="1"/>
  <c r="L214" i="1" s="1"/>
  <c r="M215" i="1" s="1"/>
  <c r="N216" i="1" s="1"/>
  <c r="O217" i="1" s="1"/>
  <c r="G84" i="1"/>
  <c r="D207" i="1" s="1"/>
  <c r="E208" i="1" s="1"/>
  <c r="F209" i="1" s="1"/>
  <c r="G210" i="1" s="1"/>
  <c r="H211" i="1" s="1"/>
  <c r="I212" i="1" s="1"/>
  <c r="J213" i="1" s="1"/>
  <c r="K214" i="1" s="1"/>
  <c r="L215" i="1" s="1"/>
  <c r="M216" i="1" s="1"/>
  <c r="N217" i="1" s="1"/>
  <c r="O218" i="1" s="1"/>
  <c r="G85" i="1"/>
  <c r="G86" i="1"/>
  <c r="D209" i="1" s="1"/>
  <c r="E210" i="1" s="1"/>
  <c r="F211" i="1" s="1"/>
  <c r="G212" i="1" s="1"/>
  <c r="H213" i="1" s="1"/>
  <c r="I214" i="1" s="1"/>
  <c r="J215" i="1" s="1"/>
  <c r="K216" i="1" s="1"/>
  <c r="L217" i="1" s="1"/>
  <c r="M218" i="1" s="1"/>
  <c r="N219" i="1" s="1"/>
  <c r="O220" i="1" s="1"/>
  <c r="G87" i="1"/>
  <c r="D210" i="1" s="1"/>
  <c r="E211" i="1" s="1"/>
  <c r="F212" i="1" s="1"/>
  <c r="G213" i="1" s="1"/>
  <c r="H214" i="1" s="1"/>
  <c r="I215" i="1" s="1"/>
  <c r="J216" i="1" s="1"/>
  <c r="K217" i="1" s="1"/>
  <c r="L218" i="1" s="1"/>
  <c r="M219" i="1" s="1"/>
  <c r="N220" i="1" s="1"/>
  <c r="O221" i="1" s="1"/>
  <c r="G88" i="1"/>
  <c r="D211" i="1" s="1"/>
  <c r="E212" i="1" s="1"/>
  <c r="F213" i="1" s="1"/>
  <c r="G214" i="1" s="1"/>
  <c r="H215" i="1" s="1"/>
  <c r="I216" i="1" s="1"/>
  <c r="J217" i="1" s="1"/>
  <c r="K218" i="1" s="1"/>
  <c r="L219" i="1" s="1"/>
  <c r="M220" i="1" s="1"/>
  <c r="N221" i="1" s="1"/>
  <c r="O222" i="1" s="1"/>
  <c r="G89" i="1"/>
  <c r="G90" i="1"/>
  <c r="D213" i="1" s="1"/>
  <c r="E214" i="1" s="1"/>
  <c r="F215" i="1" s="1"/>
  <c r="G216" i="1" s="1"/>
  <c r="H217" i="1" s="1"/>
  <c r="I218" i="1" s="1"/>
  <c r="J219" i="1" s="1"/>
  <c r="K220" i="1" s="1"/>
  <c r="L221" i="1" s="1"/>
  <c r="M222" i="1" s="1"/>
  <c r="N223" i="1" s="1"/>
  <c r="O224" i="1" s="1"/>
  <c r="G91" i="1"/>
  <c r="D214" i="1" s="1"/>
  <c r="E215" i="1" s="1"/>
  <c r="F216" i="1" s="1"/>
  <c r="G217" i="1" s="1"/>
  <c r="H218" i="1" s="1"/>
  <c r="I219" i="1" s="1"/>
  <c r="J220" i="1" s="1"/>
  <c r="K221" i="1" s="1"/>
  <c r="L222" i="1" s="1"/>
  <c r="M223" i="1" s="1"/>
  <c r="N224" i="1" s="1"/>
  <c r="O225" i="1" s="1"/>
  <c r="G92" i="1"/>
  <c r="D215" i="1" s="1"/>
  <c r="E216" i="1" s="1"/>
  <c r="F217" i="1" s="1"/>
  <c r="G218" i="1" s="1"/>
  <c r="H219" i="1" s="1"/>
  <c r="I220" i="1" s="1"/>
  <c r="J221" i="1" s="1"/>
  <c r="K222" i="1" s="1"/>
  <c r="L223" i="1" s="1"/>
  <c r="M224" i="1" s="1"/>
  <c r="N225" i="1" s="1"/>
  <c r="O226" i="1" s="1"/>
  <c r="G93" i="1"/>
  <c r="G94" i="1"/>
  <c r="D217" i="1" s="1"/>
  <c r="E218" i="1" s="1"/>
  <c r="F219" i="1" s="1"/>
  <c r="G220" i="1" s="1"/>
  <c r="H221" i="1" s="1"/>
  <c r="I222" i="1" s="1"/>
  <c r="J223" i="1" s="1"/>
  <c r="K224" i="1" s="1"/>
  <c r="L225" i="1" s="1"/>
  <c r="M226" i="1" s="1"/>
  <c r="N227" i="1" s="1"/>
  <c r="O228" i="1" s="1"/>
  <c r="D133" i="1"/>
  <c r="F16" i="1"/>
  <c r="D259" i="1" s="1"/>
  <c r="E260" i="1" s="1"/>
  <c r="F261" i="1" s="1"/>
  <c r="G262" i="1" s="1"/>
  <c r="H263" i="1" s="1"/>
  <c r="I264" i="1" s="1"/>
  <c r="J265" i="1" s="1"/>
  <c r="K266" i="1" s="1"/>
  <c r="L267" i="1" s="1"/>
  <c r="M268" i="1" s="1"/>
  <c r="N269" i="1" s="1"/>
  <c r="O270" i="1" s="1"/>
  <c r="F17" i="1"/>
  <c r="D260" i="1" s="1"/>
  <c r="E261" i="1" s="1"/>
  <c r="F262" i="1" s="1"/>
  <c r="G263" i="1" s="1"/>
  <c r="H264" i="1" s="1"/>
  <c r="I265" i="1" s="1"/>
  <c r="J266" i="1" s="1"/>
  <c r="K267" i="1" s="1"/>
  <c r="L268" i="1" s="1"/>
  <c r="M269" i="1" s="1"/>
  <c r="N270" i="1" s="1"/>
  <c r="O271" i="1" s="1"/>
  <c r="F18" i="1"/>
  <c r="D261" i="1" s="1"/>
  <c r="E262" i="1" s="1"/>
  <c r="F263" i="1" s="1"/>
  <c r="G264" i="1" s="1"/>
  <c r="H265" i="1" s="1"/>
  <c r="I266" i="1" s="1"/>
  <c r="J267" i="1" s="1"/>
  <c r="K268" i="1" s="1"/>
  <c r="L269" i="1" s="1"/>
  <c r="M270" i="1" s="1"/>
  <c r="N271" i="1" s="1"/>
  <c r="O272" i="1" s="1"/>
  <c r="F19" i="1"/>
  <c r="D262" i="1" s="1"/>
  <c r="E263" i="1" s="1"/>
  <c r="F264" i="1" s="1"/>
  <c r="G265" i="1" s="1"/>
  <c r="H266" i="1" s="1"/>
  <c r="I267" i="1" s="1"/>
  <c r="J268" i="1" s="1"/>
  <c r="K269" i="1" s="1"/>
  <c r="L270" i="1" s="1"/>
  <c r="M271" i="1" s="1"/>
  <c r="N272" i="1" s="1"/>
  <c r="O273" i="1" s="1"/>
  <c r="F20" i="1"/>
  <c r="D263" i="1" s="1"/>
  <c r="E264" i="1" s="1"/>
  <c r="F265" i="1" s="1"/>
  <c r="G266" i="1" s="1"/>
  <c r="H267" i="1" s="1"/>
  <c r="I268" i="1" s="1"/>
  <c r="J269" i="1" s="1"/>
  <c r="K270" i="1" s="1"/>
  <c r="L271" i="1" s="1"/>
  <c r="M272" i="1" s="1"/>
  <c r="N273" i="1" s="1"/>
  <c r="O274" i="1" s="1"/>
  <c r="F21" i="1"/>
  <c r="D264" i="1" s="1"/>
  <c r="E265" i="1" s="1"/>
  <c r="F266" i="1" s="1"/>
  <c r="G267" i="1" s="1"/>
  <c r="H268" i="1" s="1"/>
  <c r="I269" i="1" s="1"/>
  <c r="J270" i="1" s="1"/>
  <c r="K271" i="1" s="1"/>
  <c r="L272" i="1" s="1"/>
  <c r="M273" i="1" s="1"/>
  <c r="N274" i="1" s="1"/>
  <c r="O275" i="1" s="1"/>
  <c r="F22" i="1"/>
  <c r="D265" i="1" s="1"/>
  <c r="E266" i="1" s="1"/>
  <c r="F267" i="1" s="1"/>
  <c r="G268" i="1" s="1"/>
  <c r="H269" i="1" s="1"/>
  <c r="I270" i="1" s="1"/>
  <c r="J271" i="1" s="1"/>
  <c r="K272" i="1" s="1"/>
  <c r="L273" i="1" s="1"/>
  <c r="M274" i="1" s="1"/>
  <c r="N275" i="1" s="1"/>
  <c r="O276" i="1" s="1"/>
  <c r="F23" i="1"/>
  <c r="D266" i="1" s="1"/>
  <c r="E267" i="1" s="1"/>
  <c r="F268" i="1" s="1"/>
  <c r="G269" i="1" s="1"/>
  <c r="H270" i="1" s="1"/>
  <c r="I271" i="1" s="1"/>
  <c r="J272" i="1" s="1"/>
  <c r="K273" i="1" s="1"/>
  <c r="L274" i="1" s="1"/>
  <c r="M275" i="1" s="1"/>
  <c r="N276" i="1" s="1"/>
  <c r="O277" i="1" s="1"/>
  <c r="F24" i="1"/>
  <c r="D267" i="1" s="1"/>
  <c r="E268" i="1" s="1"/>
  <c r="F269" i="1" s="1"/>
  <c r="G270" i="1" s="1"/>
  <c r="H271" i="1" s="1"/>
  <c r="I272" i="1" s="1"/>
  <c r="J273" i="1" s="1"/>
  <c r="K274" i="1" s="1"/>
  <c r="L275" i="1" s="1"/>
  <c r="M276" i="1" s="1"/>
  <c r="N277" i="1" s="1"/>
  <c r="O278" i="1" s="1"/>
  <c r="F25" i="1"/>
  <c r="D268" i="1" s="1"/>
  <c r="E269" i="1" s="1"/>
  <c r="F270" i="1" s="1"/>
  <c r="G271" i="1" s="1"/>
  <c r="H272" i="1" s="1"/>
  <c r="I273" i="1" s="1"/>
  <c r="J274" i="1" s="1"/>
  <c r="K275" i="1" s="1"/>
  <c r="L276" i="1" s="1"/>
  <c r="M277" i="1" s="1"/>
  <c r="N278" i="1" s="1"/>
  <c r="O279" i="1" s="1"/>
  <c r="F26" i="1"/>
  <c r="D269" i="1" s="1"/>
  <c r="E270" i="1" s="1"/>
  <c r="F271" i="1" s="1"/>
  <c r="G272" i="1" s="1"/>
  <c r="H273" i="1" s="1"/>
  <c r="I274" i="1" s="1"/>
  <c r="J275" i="1" s="1"/>
  <c r="K276" i="1" s="1"/>
  <c r="L277" i="1" s="1"/>
  <c r="M278" i="1" s="1"/>
  <c r="N279" i="1" s="1"/>
  <c r="O280" i="1" s="1"/>
  <c r="F27" i="1"/>
  <c r="D270" i="1" s="1"/>
  <c r="E271" i="1" s="1"/>
  <c r="F272" i="1" s="1"/>
  <c r="G273" i="1" s="1"/>
  <c r="H274" i="1" s="1"/>
  <c r="I275" i="1" s="1"/>
  <c r="J276" i="1" s="1"/>
  <c r="K277" i="1" s="1"/>
  <c r="L278" i="1" s="1"/>
  <c r="M279" i="1" s="1"/>
  <c r="N280" i="1" s="1"/>
  <c r="O281" i="1" s="1"/>
  <c r="F28" i="1"/>
  <c r="D271" i="1" s="1"/>
  <c r="E272" i="1" s="1"/>
  <c r="F273" i="1" s="1"/>
  <c r="G274" i="1" s="1"/>
  <c r="H275" i="1" s="1"/>
  <c r="I276" i="1" s="1"/>
  <c r="J277" i="1" s="1"/>
  <c r="K278" i="1" s="1"/>
  <c r="L279" i="1" s="1"/>
  <c r="M280" i="1" s="1"/>
  <c r="N281" i="1" s="1"/>
  <c r="O282" i="1" s="1"/>
  <c r="F29" i="1"/>
  <c r="D272" i="1" s="1"/>
  <c r="E273" i="1" s="1"/>
  <c r="F274" i="1" s="1"/>
  <c r="G275" i="1" s="1"/>
  <c r="H276" i="1" s="1"/>
  <c r="I277" i="1" s="1"/>
  <c r="J278" i="1" s="1"/>
  <c r="K279" i="1" s="1"/>
  <c r="L280" i="1" s="1"/>
  <c r="M281" i="1" s="1"/>
  <c r="N282" i="1" s="1"/>
  <c r="O283" i="1" s="1"/>
  <c r="F30" i="1"/>
  <c r="D273" i="1" s="1"/>
  <c r="E274" i="1" s="1"/>
  <c r="F275" i="1" s="1"/>
  <c r="G276" i="1" s="1"/>
  <c r="H277" i="1" s="1"/>
  <c r="I278" i="1" s="1"/>
  <c r="J279" i="1" s="1"/>
  <c r="K280" i="1" s="1"/>
  <c r="L281" i="1" s="1"/>
  <c r="M282" i="1" s="1"/>
  <c r="N283" i="1" s="1"/>
  <c r="O284" i="1" s="1"/>
  <c r="F31" i="1"/>
  <c r="D274" i="1" s="1"/>
  <c r="E275" i="1" s="1"/>
  <c r="F276" i="1" s="1"/>
  <c r="G277" i="1" s="1"/>
  <c r="H278" i="1" s="1"/>
  <c r="I279" i="1" s="1"/>
  <c r="J280" i="1" s="1"/>
  <c r="K281" i="1" s="1"/>
  <c r="L282" i="1" s="1"/>
  <c r="M283" i="1" s="1"/>
  <c r="N284" i="1" s="1"/>
  <c r="O285" i="1" s="1"/>
  <c r="F32" i="1"/>
  <c r="D275" i="1" s="1"/>
  <c r="E276" i="1" s="1"/>
  <c r="F277" i="1" s="1"/>
  <c r="G278" i="1" s="1"/>
  <c r="H279" i="1" s="1"/>
  <c r="I280" i="1" s="1"/>
  <c r="J281" i="1" s="1"/>
  <c r="K282" i="1" s="1"/>
  <c r="L283" i="1" s="1"/>
  <c r="M284" i="1" s="1"/>
  <c r="N285" i="1" s="1"/>
  <c r="O286" i="1" s="1"/>
  <c r="F33" i="1"/>
  <c r="D276" i="1" s="1"/>
  <c r="E277" i="1" s="1"/>
  <c r="F278" i="1" s="1"/>
  <c r="G279" i="1" s="1"/>
  <c r="H280" i="1" s="1"/>
  <c r="I281" i="1" s="1"/>
  <c r="J282" i="1" s="1"/>
  <c r="K283" i="1" s="1"/>
  <c r="L284" i="1" s="1"/>
  <c r="M285" i="1" s="1"/>
  <c r="N286" i="1" s="1"/>
  <c r="O287" i="1" s="1"/>
  <c r="F34" i="1"/>
  <c r="D277" i="1" s="1"/>
  <c r="E278" i="1" s="1"/>
  <c r="F279" i="1" s="1"/>
  <c r="G280" i="1" s="1"/>
  <c r="H281" i="1" s="1"/>
  <c r="I282" i="1" s="1"/>
  <c r="J283" i="1" s="1"/>
  <c r="K284" i="1" s="1"/>
  <c r="L285" i="1" s="1"/>
  <c r="M286" i="1" s="1"/>
  <c r="N287" i="1" s="1"/>
  <c r="O288" i="1" s="1"/>
  <c r="F35" i="1"/>
  <c r="D278" i="1" s="1"/>
  <c r="E279" i="1" s="1"/>
  <c r="F280" i="1" s="1"/>
  <c r="G281" i="1" s="1"/>
  <c r="H282" i="1" s="1"/>
  <c r="I283" i="1" s="1"/>
  <c r="J284" i="1" s="1"/>
  <c r="K285" i="1" s="1"/>
  <c r="L286" i="1" s="1"/>
  <c r="M287" i="1" s="1"/>
  <c r="N288" i="1" s="1"/>
  <c r="O289" i="1" s="1"/>
  <c r="F36" i="1"/>
  <c r="D279" i="1" s="1"/>
  <c r="E280" i="1" s="1"/>
  <c r="F281" i="1" s="1"/>
  <c r="G282" i="1" s="1"/>
  <c r="H283" i="1" s="1"/>
  <c r="I284" i="1" s="1"/>
  <c r="J285" i="1" s="1"/>
  <c r="K286" i="1" s="1"/>
  <c r="L287" i="1" s="1"/>
  <c r="M288" i="1" s="1"/>
  <c r="N289" i="1" s="1"/>
  <c r="O290" i="1" s="1"/>
  <c r="F37" i="1"/>
  <c r="D280" i="1" s="1"/>
  <c r="E281" i="1" s="1"/>
  <c r="F282" i="1" s="1"/>
  <c r="G283" i="1" s="1"/>
  <c r="H284" i="1" s="1"/>
  <c r="I285" i="1" s="1"/>
  <c r="J286" i="1" s="1"/>
  <c r="K287" i="1" s="1"/>
  <c r="L288" i="1" s="1"/>
  <c r="M289" i="1" s="1"/>
  <c r="N290" i="1" s="1"/>
  <c r="O291" i="1" s="1"/>
  <c r="F38" i="1"/>
  <c r="D281" i="1" s="1"/>
  <c r="E282" i="1" s="1"/>
  <c r="F283" i="1" s="1"/>
  <c r="G284" i="1" s="1"/>
  <c r="H285" i="1" s="1"/>
  <c r="I286" i="1" s="1"/>
  <c r="J287" i="1" s="1"/>
  <c r="K288" i="1" s="1"/>
  <c r="L289" i="1" s="1"/>
  <c r="M290" i="1" s="1"/>
  <c r="N291" i="1" s="1"/>
  <c r="O292" i="1" s="1"/>
  <c r="F39" i="1"/>
  <c r="D282" i="1" s="1"/>
  <c r="E283" i="1" s="1"/>
  <c r="F284" i="1" s="1"/>
  <c r="G285" i="1" s="1"/>
  <c r="H286" i="1" s="1"/>
  <c r="I287" i="1" s="1"/>
  <c r="J288" i="1" s="1"/>
  <c r="K289" i="1" s="1"/>
  <c r="L290" i="1" s="1"/>
  <c r="M291" i="1" s="1"/>
  <c r="N292" i="1" s="1"/>
  <c r="O293" i="1" s="1"/>
  <c r="F40" i="1"/>
  <c r="D283" i="1" s="1"/>
  <c r="E284" i="1" s="1"/>
  <c r="F285" i="1" s="1"/>
  <c r="G286" i="1" s="1"/>
  <c r="H287" i="1" s="1"/>
  <c r="I288" i="1" s="1"/>
  <c r="J289" i="1" s="1"/>
  <c r="K290" i="1" s="1"/>
  <c r="L291" i="1" s="1"/>
  <c r="M292" i="1" s="1"/>
  <c r="N293" i="1" s="1"/>
  <c r="O294" i="1" s="1"/>
  <c r="F41" i="1"/>
  <c r="D284" i="1" s="1"/>
  <c r="E285" i="1" s="1"/>
  <c r="F286" i="1" s="1"/>
  <c r="G287" i="1" s="1"/>
  <c r="H288" i="1" s="1"/>
  <c r="I289" i="1" s="1"/>
  <c r="J290" i="1" s="1"/>
  <c r="K291" i="1" s="1"/>
  <c r="L292" i="1" s="1"/>
  <c r="M293" i="1" s="1"/>
  <c r="N294" i="1" s="1"/>
  <c r="O295" i="1" s="1"/>
  <c r="F42" i="1"/>
  <c r="D285" i="1" s="1"/>
  <c r="E286" i="1" s="1"/>
  <c r="F287" i="1" s="1"/>
  <c r="G288" i="1" s="1"/>
  <c r="H289" i="1" s="1"/>
  <c r="I290" i="1" s="1"/>
  <c r="J291" i="1" s="1"/>
  <c r="K292" i="1" s="1"/>
  <c r="L293" i="1" s="1"/>
  <c r="M294" i="1" s="1"/>
  <c r="N295" i="1" s="1"/>
  <c r="O296" i="1" s="1"/>
  <c r="F43" i="1"/>
  <c r="D286" i="1" s="1"/>
  <c r="E287" i="1" s="1"/>
  <c r="F288" i="1" s="1"/>
  <c r="G289" i="1" s="1"/>
  <c r="H290" i="1" s="1"/>
  <c r="I291" i="1" s="1"/>
  <c r="J292" i="1" s="1"/>
  <c r="K293" i="1" s="1"/>
  <c r="L294" i="1" s="1"/>
  <c r="M295" i="1" s="1"/>
  <c r="N296" i="1" s="1"/>
  <c r="O297" i="1" s="1"/>
  <c r="F44" i="1"/>
  <c r="D287" i="1" s="1"/>
  <c r="E288" i="1" s="1"/>
  <c r="F289" i="1" s="1"/>
  <c r="G290" i="1" s="1"/>
  <c r="H291" i="1" s="1"/>
  <c r="I292" i="1" s="1"/>
  <c r="J293" i="1" s="1"/>
  <c r="K294" i="1" s="1"/>
  <c r="L295" i="1" s="1"/>
  <c r="M296" i="1" s="1"/>
  <c r="N297" i="1" s="1"/>
  <c r="O298" i="1" s="1"/>
  <c r="F45" i="1"/>
  <c r="D288" i="1" s="1"/>
  <c r="E289" i="1" s="1"/>
  <c r="F290" i="1" s="1"/>
  <c r="G291" i="1" s="1"/>
  <c r="H292" i="1" s="1"/>
  <c r="I293" i="1" s="1"/>
  <c r="J294" i="1" s="1"/>
  <c r="K295" i="1" s="1"/>
  <c r="L296" i="1" s="1"/>
  <c r="M297" i="1" s="1"/>
  <c r="N298" i="1" s="1"/>
  <c r="O299" i="1" s="1"/>
  <c r="F46" i="1"/>
  <c r="D289" i="1" s="1"/>
  <c r="E290" i="1" s="1"/>
  <c r="F291" i="1" s="1"/>
  <c r="G292" i="1" s="1"/>
  <c r="H293" i="1" s="1"/>
  <c r="I294" i="1" s="1"/>
  <c r="J295" i="1" s="1"/>
  <c r="K296" i="1" s="1"/>
  <c r="L297" i="1" s="1"/>
  <c r="M298" i="1" s="1"/>
  <c r="N299" i="1" s="1"/>
  <c r="O300" i="1" s="1"/>
  <c r="F47" i="1"/>
  <c r="D290" i="1" s="1"/>
  <c r="E291" i="1" s="1"/>
  <c r="F292" i="1" s="1"/>
  <c r="G293" i="1" s="1"/>
  <c r="H294" i="1" s="1"/>
  <c r="I295" i="1" s="1"/>
  <c r="J296" i="1" s="1"/>
  <c r="K297" i="1" s="1"/>
  <c r="L298" i="1" s="1"/>
  <c r="M299" i="1" s="1"/>
  <c r="N300" i="1" s="1"/>
  <c r="O301" i="1" s="1"/>
  <c r="F48" i="1"/>
  <c r="D291" i="1" s="1"/>
  <c r="E292" i="1" s="1"/>
  <c r="F293" i="1" s="1"/>
  <c r="G294" i="1" s="1"/>
  <c r="H295" i="1" s="1"/>
  <c r="I296" i="1" s="1"/>
  <c r="J297" i="1" s="1"/>
  <c r="K298" i="1" s="1"/>
  <c r="L299" i="1" s="1"/>
  <c r="M300" i="1" s="1"/>
  <c r="N301" i="1" s="1"/>
  <c r="O302" i="1" s="1"/>
  <c r="F49" i="1"/>
  <c r="D292" i="1" s="1"/>
  <c r="E293" i="1" s="1"/>
  <c r="F294" i="1" s="1"/>
  <c r="G295" i="1" s="1"/>
  <c r="H296" i="1" s="1"/>
  <c r="I297" i="1" s="1"/>
  <c r="J298" i="1" s="1"/>
  <c r="K299" i="1" s="1"/>
  <c r="L300" i="1" s="1"/>
  <c r="M301" i="1" s="1"/>
  <c r="N302" i="1" s="1"/>
  <c r="O303" i="1" s="1"/>
  <c r="F50" i="1"/>
  <c r="D293" i="1" s="1"/>
  <c r="E294" i="1" s="1"/>
  <c r="F295" i="1" s="1"/>
  <c r="G296" i="1" s="1"/>
  <c r="H297" i="1" s="1"/>
  <c r="I298" i="1" s="1"/>
  <c r="J299" i="1" s="1"/>
  <c r="K300" i="1" s="1"/>
  <c r="L301" i="1" s="1"/>
  <c r="M302" i="1" s="1"/>
  <c r="N303" i="1" s="1"/>
  <c r="O304" i="1" s="1"/>
  <c r="F51" i="1"/>
  <c r="D294" i="1" s="1"/>
  <c r="E295" i="1" s="1"/>
  <c r="F296" i="1" s="1"/>
  <c r="G297" i="1" s="1"/>
  <c r="H298" i="1" s="1"/>
  <c r="I299" i="1" s="1"/>
  <c r="J300" i="1" s="1"/>
  <c r="K301" i="1" s="1"/>
  <c r="L302" i="1" s="1"/>
  <c r="M303" i="1" s="1"/>
  <c r="N304" i="1" s="1"/>
  <c r="O305" i="1" s="1"/>
  <c r="F52" i="1"/>
  <c r="D295" i="1" s="1"/>
  <c r="E296" i="1" s="1"/>
  <c r="F297" i="1" s="1"/>
  <c r="G298" i="1" s="1"/>
  <c r="H299" i="1" s="1"/>
  <c r="I300" i="1" s="1"/>
  <c r="J301" i="1" s="1"/>
  <c r="K302" i="1" s="1"/>
  <c r="L303" i="1" s="1"/>
  <c r="M304" i="1" s="1"/>
  <c r="N305" i="1" s="1"/>
  <c r="O306" i="1" s="1"/>
  <c r="F53" i="1"/>
  <c r="D296" i="1" s="1"/>
  <c r="E297" i="1" s="1"/>
  <c r="F298" i="1" s="1"/>
  <c r="G299" i="1" s="1"/>
  <c r="H300" i="1" s="1"/>
  <c r="I301" i="1" s="1"/>
  <c r="J302" i="1" s="1"/>
  <c r="K303" i="1" s="1"/>
  <c r="L304" i="1" s="1"/>
  <c r="M305" i="1" s="1"/>
  <c r="N306" i="1" s="1"/>
  <c r="O307" i="1" s="1"/>
  <c r="F54" i="1"/>
  <c r="D297" i="1" s="1"/>
  <c r="E298" i="1" s="1"/>
  <c r="F299" i="1" s="1"/>
  <c r="G300" i="1" s="1"/>
  <c r="H301" i="1" s="1"/>
  <c r="I302" i="1" s="1"/>
  <c r="J303" i="1" s="1"/>
  <c r="K304" i="1" s="1"/>
  <c r="L305" i="1" s="1"/>
  <c r="M306" i="1" s="1"/>
  <c r="N307" i="1" s="1"/>
  <c r="O308" i="1" s="1"/>
  <c r="F55" i="1"/>
  <c r="D298" i="1" s="1"/>
  <c r="E299" i="1" s="1"/>
  <c r="F300" i="1" s="1"/>
  <c r="G301" i="1" s="1"/>
  <c r="H302" i="1" s="1"/>
  <c r="I303" i="1" s="1"/>
  <c r="J304" i="1" s="1"/>
  <c r="K305" i="1" s="1"/>
  <c r="L306" i="1" s="1"/>
  <c r="M307" i="1" s="1"/>
  <c r="N308" i="1" s="1"/>
  <c r="O309" i="1" s="1"/>
  <c r="F56" i="1"/>
  <c r="D299" i="1" s="1"/>
  <c r="E300" i="1" s="1"/>
  <c r="F301" i="1" s="1"/>
  <c r="G302" i="1" s="1"/>
  <c r="H303" i="1" s="1"/>
  <c r="I304" i="1" s="1"/>
  <c r="J305" i="1" s="1"/>
  <c r="K306" i="1" s="1"/>
  <c r="L307" i="1" s="1"/>
  <c r="M308" i="1" s="1"/>
  <c r="N309" i="1" s="1"/>
  <c r="O310" i="1" s="1"/>
  <c r="F57" i="1"/>
  <c r="D300" i="1" s="1"/>
  <c r="E301" i="1" s="1"/>
  <c r="F302" i="1" s="1"/>
  <c r="G303" i="1" s="1"/>
  <c r="H304" i="1" s="1"/>
  <c r="I305" i="1" s="1"/>
  <c r="J306" i="1" s="1"/>
  <c r="K307" i="1" s="1"/>
  <c r="L308" i="1" s="1"/>
  <c r="M309" i="1" s="1"/>
  <c r="N310" i="1" s="1"/>
  <c r="O311" i="1" s="1"/>
  <c r="F58" i="1"/>
  <c r="D301" i="1" s="1"/>
  <c r="E302" i="1" s="1"/>
  <c r="F303" i="1" s="1"/>
  <c r="G304" i="1" s="1"/>
  <c r="H305" i="1" s="1"/>
  <c r="I306" i="1" s="1"/>
  <c r="J307" i="1" s="1"/>
  <c r="K308" i="1" s="1"/>
  <c r="L309" i="1" s="1"/>
  <c r="M310" i="1" s="1"/>
  <c r="N311" i="1" s="1"/>
  <c r="O312" i="1" s="1"/>
  <c r="F59" i="1"/>
  <c r="D302" i="1" s="1"/>
  <c r="E303" i="1" s="1"/>
  <c r="F304" i="1" s="1"/>
  <c r="G305" i="1" s="1"/>
  <c r="H306" i="1" s="1"/>
  <c r="I307" i="1" s="1"/>
  <c r="J308" i="1" s="1"/>
  <c r="K309" i="1" s="1"/>
  <c r="L310" i="1" s="1"/>
  <c r="M311" i="1" s="1"/>
  <c r="N312" i="1" s="1"/>
  <c r="O313" i="1" s="1"/>
  <c r="F60" i="1"/>
  <c r="D303" i="1" s="1"/>
  <c r="E304" i="1" s="1"/>
  <c r="F305" i="1" s="1"/>
  <c r="G306" i="1" s="1"/>
  <c r="H307" i="1" s="1"/>
  <c r="I308" i="1" s="1"/>
  <c r="J309" i="1" s="1"/>
  <c r="K310" i="1" s="1"/>
  <c r="L311" i="1" s="1"/>
  <c r="M312" i="1" s="1"/>
  <c r="N313" i="1" s="1"/>
  <c r="O314" i="1" s="1"/>
  <c r="F61" i="1"/>
  <c r="D304" i="1" s="1"/>
  <c r="E305" i="1" s="1"/>
  <c r="F306" i="1" s="1"/>
  <c r="G307" i="1" s="1"/>
  <c r="H308" i="1" s="1"/>
  <c r="I309" i="1" s="1"/>
  <c r="J310" i="1" s="1"/>
  <c r="K311" i="1" s="1"/>
  <c r="L312" i="1" s="1"/>
  <c r="M313" i="1" s="1"/>
  <c r="N314" i="1" s="1"/>
  <c r="O315" i="1" s="1"/>
  <c r="F62" i="1"/>
  <c r="D305" i="1" s="1"/>
  <c r="E306" i="1" s="1"/>
  <c r="F307" i="1" s="1"/>
  <c r="G308" i="1" s="1"/>
  <c r="H309" i="1" s="1"/>
  <c r="I310" i="1" s="1"/>
  <c r="J311" i="1" s="1"/>
  <c r="K312" i="1" s="1"/>
  <c r="L313" i="1" s="1"/>
  <c r="M314" i="1" s="1"/>
  <c r="N315" i="1" s="1"/>
  <c r="O316" i="1" s="1"/>
  <c r="F63" i="1"/>
  <c r="D306" i="1" s="1"/>
  <c r="E307" i="1" s="1"/>
  <c r="F308" i="1" s="1"/>
  <c r="G309" i="1" s="1"/>
  <c r="H310" i="1" s="1"/>
  <c r="I311" i="1" s="1"/>
  <c r="J312" i="1" s="1"/>
  <c r="K313" i="1" s="1"/>
  <c r="L314" i="1" s="1"/>
  <c r="M315" i="1" s="1"/>
  <c r="N316" i="1" s="1"/>
  <c r="O317" i="1" s="1"/>
  <c r="F64" i="1"/>
  <c r="D307" i="1" s="1"/>
  <c r="E308" i="1" s="1"/>
  <c r="F309" i="1" s="1"/>
  <c r="G310" i="1" s="1"/>
  <c r="H311" i="1" s="1"/>
  <c r="I312" i="1" s="1"/>
  <c r="J313" i="1" s="1"/>
  <c r="K314" i="1" s="1"/>
  <c r="L315" i="1" s="1"/>
  <c r="M316" i="1" s="1"/>
  <c r="N317" i="1" s="1"/>
  <c r="O318" i="1" s="1"/>
  <c r="F65" i="1"/>
  <c r="D308" i="1" s="1"/>
  <c r="E309" i="1" s="1"/>
  <c r="F310" i="1" s="1"/>
  <c r="G311" i="1" s="1"/>
  <c r="H312" i="1" s="1"/>
  <c r="I313" i="1" s="1"/>
  <c r="J314" i="1" s="1"/>
  <c r="K315" i="1" s="1"/>
  <c r="L316" i="1" s="1"/>
  <c r="M317" i="1" s="1"/>
  <c r="N318" i="1" s="1"/>
  <c r="O319" i="1" s="1"/>
  <c r="F66" i="1"/>
  <c r="D309" i="1" s="1"/>
  <c r="E310" i="1" s="1"/>
  <c r="F311" i="1" s="1"/>
  <c r="G312" i="1" s="1"/>
  <c r="H313" i="1" s="1"/>
  <c r="I314" i="1" s="1"/>
  <c r="J315" i="1" s="1"/>
  <c r="K316" i="1" s="1"/>
  <c r="L317" i="1" s="1"/>
  <c r="M318" i="1" s="1"/>
  <c r="N319" i="1" s="1"/>
  <c r="O320" i="1" s="1"/>
  <c r="F67" i="1"/>
  <c r="D310" i="1" s="1"/>
  <c r="E311" i="1" s="1"/>
  <c r="F312" i="1" s="1"/>
  <c r="G313" i="1" s="1"/>
  <c r="H314" i="1" s="1"/>
  <c r="I315" i="1" s="1"/>
  <c r="J316" i="1" s="1"/>
  <c r="K317" i="1" s="1"/>
  <c r="L318" i="1" s="1"/>
  <c r="M319" i="1" s="1"/>
  <c r="N320" i="1" s="1"/>
  <c r="O321" i="1" s="1"/>
  <c r="F68" i="1"/>
  <c r="D311" i="1" s="1"/>
  <c r="E312" i="1" s="1"/>
  <c r="F313" i="1" s="1"/>
  <c r="G314" i="1" s="1"/>
  <c r="H315" i="1" s="1"/>
  <c r="I316" i="1" s="1"/>
  <c r="J317" i="1" s="1"/>
  <c r="K318" i="1" s="1"/>
  <c r="L319" i="1" s="1"/>
  <c r="M320" i="1" s="1"/>
  <c r="N321" i="1" s="1"/>
  <c r="O322" i="1" s="1"/>
  <c r="F69" i="1"/>
  <c r="D312" i="1" s="1"/>
  <c r="E313" i="1" s="1"/>
  <c r="F314" i="1" s="1"/>
  <c r="G315" i="1" s="1"/>
  <c r="H316" i="1" s="1"/>
  <c r="I317" i="1" s="1"/>
  <c r="J318" i="1" s="1"/>
  <c r="K319" i="1" s="1"/>
  <c r="L320" i="1" s="1"/>
  <c r="M321" i="1" s="1"/>
  <c r="N322" i="1" s="1"/>
  <c r="O323" i="1" s="1"/>
  <c r="F70" i="1"/>
  <c r="D313" i="1" s="1"/>
  <c r="E314" i="1" s="1"/>
  <c r="F315" i="1" s="1"/>
  <c r="G316" i="1" s="1"/>
  <c r="H317" i="1" s="1"/>
  <c r="I318" i="1" s="1"/>
  <c r="J319" i="1" s="1"/>
  <c r="K320" i="1" s="1"/>
  <c r="L321" i="1" s="1"/>
  <c r="M322" i="1" s="1"/>
  <c r="N323" i="1" s="1"/>
  <c r="O324" i="1" s="1"/>
  <c r="F71" i="1"/>
  <c r="D314" i="1" s="1"/>
  <c r="E315" i="1" s="1"/>
  <c r="F316" i="1" s="1"/>
  <c r="G317" i="1" s="1"/>
  <c r="H318" i="1" s="1"/>
  <c r="I319" i="1" s="1"/>
  <c r="J320" i="1" s="1"/>
  <c r="K321" i="1" s="1"/>
  <c r="L322" i="1" s="1"/>
  <c r="M323" i="1" s="1"/>
  <c r="N324" i="1" s="1"/>
  <c r="O325" i="1" s="1"/>
  <c r="F72" i="1"/>
  <c r="D315" i="1" s="1"/>
  <c r="E316" i="1" s="1"/>
  <c r="F317" i="1" s="1"/>
  <c r="G318" i="1" s="1"/>
  <c r="H319" i="1" s="1"/>
  <c r="I320" i="1" s="1"/>
  <c r="J321" i="1" s="1"/>
  <c r="K322" i="1" s="1"/>
  <c r="L323" i="1" s="1"/>
  <c r="M324" i="1" s="1"/>
  <c r="N325" i="1" s="1"/>
  <c r="O326" i="1" s="1"/>
  <c r="F73" i="1"/>
  <c r="D316" i="1" s="1"/>
  <c r="E317" i="1" s="1"/>
  <c r="F318" i="1" s="1"/>
  <c r="G319" i="1" s="1"/>
  <c r="H320" i="1" s="1"/>
  <c r="I321" i="1" s="1"/>
  <c r="J322" i="1" s="1"/>
  <c r="K323" i="1" s="1"/>
  <c r="L324" i="1" s="1"/>
  <c r="M325" i="1" s="1"/>
  <c r="N326" i="1" s="1"/>
  <c r="O327" i="1" s="1"/>
  <c r="F74" i="1"/>
  <c r="D317" i="1" s="1"/>
  <c r="E318" i="1" s="1"/>
  <c r="F319" i="1" s="1"/>
  <c r="G320" i="1" s="1"/>
  <c r="H321" i="1" s="1"/>
  <c r="I322" i="1" s="1"/>
  <c r="J323" i="1" s="1"/>
  <c r="K324" i="1" s="1"/>
  <c r="L325" i="1" s="1"/>
  <c r="M326" i="1" s="1"/>
  <c r="N327" i="1" s="1"/>
  <c r="O328" i="1" s="1"/>
  <c r="F75" i="1"/>
  <c r="D318" i="1" s="1"/>
  <c r="E319" i="1" s="1"/>
  <c r="F320" i="1" s="1"/>
  <c r="G321" i="1" s="1"/>
  <c r="H322" i="1" s="1"/>
  <c r="I323" i="1" s="1"/>
  <c r="J324" i="1" s="1"/>
  <c r="K325" i="1" s="1"/>
  <c r="L326" i="1" s="1"/>
  <c r="M327" i="1" s="1"/>
  <c r="N328" i="1" s="1"/>
  <c r="O329" i="1" s="1"/>
  <c r="F76" i="1"/>
  <c r="D319" i="1" s="1"/>
  <c r="E320" i="1" s="1"/>
  <c r="F321" i="1" s="1"/>
  <c r="G322" i="1" s="1"/>
  <c r="H323" i="1" s="1"/>
  <c r="I324" i="1" s="1"/>
  <c r="J325" i="1" s="1"/>
  <c r="K326" i="1" s="1"/>
  <c r="L327" i="1" s="1"/>
  <c r="M328" i="1" s="1"/>
  <c r="N329" i="1" s="1"/>
  <c r="O330" i="1" s="1"/>
  <c r="F77" i="1"/>
  <c r="D320" i="1" s="1"/>
  <c r="E321" i="1" s="1"/>
  <c r="F322" i="1" s="1"/>
  <c r="G323" i="1" s="1"/>
  <c r="H324" i="1" s="1"/>
  <c r="I325" i="1" s="1"/>
  <c r="J326" i="1" s="1"/>
  <c r="K327" i="1" s="1"/>
  <c r="L328" i="1" s="1"/>
  <c r="M329" i="1" s="1"/>
  <c r="N330" i="1" s="1"/>
  <c r="O331" i="1" s="1"/>
  <c r="F78" i="1"/>
  <c r="D321" i="1" s="1"/>
  <c r="E322" i="1" s="1"/>
  <c r="F323" i="1" s="1"/>
  <c r="G324" i="1" s="1"/>
  <c r="H325" i="1" s="1"/>
  <c r="I326" i="1" s="1"/>
  <c r="J327" i="1" s="1"/>
  <c r="K328" i="1" s="1"/>
  <c r="L329" i="1" s="1"/>
  <c r="M330" i="1" s="1"/>
  <c r="N331" i="1" s="1"/>
  <c r="O332" i="1" s="1"/>
  <c r="F79" i="1"/>
  <c r="D322" i="1" s="1"/>
  <c r="E323" i="1" s="1"/>
  <c r="F324" i="1" s="1"/>
  <c r="G325" i="1" s="1"/>
  <c r="H326" i="1" s="1"/>
  <c r="I327" i="1" s="1"/>
  <c r="J328" i="1" s="1"/>
  <c r="K329" i="1" s="1"/>
  <c r="L330" i="1" s="1"/>
  <c r="M331" i="1" s="1"/>
  <c r="N332" i="1" s="1"/>
  <c r="O333" i="1" s="1"/>
  <c r="F80" i="1"/>
  <c r="D323" i="1" s="1"/>
  <c r="E324" i="1" s="1"/>
  <c r="F325" i="1" s="1"/>
  <c r="G326" i="1" s="1"/>
  <c r="H327" i="1" s="1"/>
  <c r="I328" i="1" s="1"/>
  <c r="J329" i="1" s="1"/>
  <c r="K330" i="1" s="1"/>
  <c r="L331" i="1" s="1"/>
  <c r="M332" i="1" s="1"/>
  <c r="N333" i="1" s="1"/>
  <c r="O334" i="1" s="1"/>
  <c r="F81" i="1"/>
  <c r="D324" i="1" s="1"/>
  <c r="E325" i="1" s="1"/>
  <c r="F326" i="1" s="1"/>
  <c r="G327" i="1" s="1"/>
  <c r="H328" i="1" s="1"/>
  <c r="I329" i="1" s="1"/>
  <c r="J330" i="1" s="1"/>
  <c r="K331" i="1" s="1"/>
  <c r="L332" i="1" s="1"/>
  <c r="M333" i="1" s="1"/>
  <c r="N334" i="1" s="1"/>
  <c r="O335" i="1" s="1"/>
  <c r="F82" i="1"/>
  <c r="D325" i="1" s="1"/>
  <c r="E326" i="1" s="1"/>
  <c r="F327" i="1" s="1"/>
  <c r="G328" i="1" s="1"/>
  <c r="H329" i="1" s="1"/>
  <c r="I330" i="1" s="1"/>
  <c r="J331" i="1" s="1"/>
  <c r="K332" i="1" s="1"/>
  <c r="L333" i="1" s="1"/>
  <c r="M334" i="1" s="1"/>
  <c r="N335" i="1" s="1"/>
  <c r="O336" i="1" s="1"/>
  <c r="F83" i="1"/>
  <c r="D326" i="1" s="1"/>
  <c r="E327" i="1" s="1"/>
  <c r="F328" i="1" s="1"/>
  <c r="G329" i="1" s="1"/>
  <c r="H330" i="1" s="1"/>
  <c r="I331" i="1" s="1"/>
  <c r="J332" i="1" s="1"/>
  <c r="K333" i="1" s="1"/>
  <c r="L334" i="1" s="1"/>
  <c r="M335" i="1" s="1"/>
  <c r="N336" i="1" s="1"/>
  <c r="O337" i="1" s="1"/>
  <c r="F84" i="1"/>
  <c r="D327" i="1" s="1"/>
  <c r="E328" i="1" s="1"/>
  <c r="F329" i="1" s="1"/>
  <c r="G330" i="1" s="1"/>
  <c r="H331" i="1" s="1"/>
  <c r="I332" i="1" s="1"/>
  <c r="J333" i="1" s="1"/>
  <c r="K334" i="1" s="1"/>
  <c r="L335" i="1" s="1"/>
  <c r="M336" i="1" s="1"/>
  <c r="N337" i="1" s="1"/>
  <c r="O338" i="1" s="1"/>
  <c r="F85" i="1"/>
  <c r="D328" i="1" s="1"/>
  <c r="E329" i="1" s="1"/>
  <c r="F330" i="1" s="1"/>
  <c r="G331" i="1" s="1"/>
  <c r="H332" i="1" s="1"/>
  <c r="I333" i="1" s="1"/>
  <c r="J334" i="1" s="1"/>
  <c r="K335" i="1" s="1"/>
  <c r="L336" i="1" s="1"/>
  <c r="M337" i="1" s="1"/>
  <c r="N338" i="1" s="1"/>
  <c r="O339" i="1" s="1"/>
  <c r="F86" i="1"/>
  <c r="D329" i="1" s="1"/>
  <c r="E330" i="1" s="1"/>
  <c r="F331" i="1" s="1"/>
  <c r="G332" i="1" s="1"/>
  <c r="H333" i="1" s="1"/>
  <c r="I334" i="1" s="1"/>
  <c r="J335" i="1" s="1"/>
  <c r="K336" i="1" s="1"/>
  <c r="L337" i="1" s="1"/>
  <c r="M338" i="1" s="1"/>
  <c r="N339" i="1" s="1"/>
  <c r="O340" i="1" s="1"/>
  <c r="F87" i="1"/>
  <c r="D330" i="1" s="1"/>
  <c r="E331" i="1" s="1"/>
  <c r="F332" i="1" s="1"/>
  <c r="G333" i="1" s="1"/>
  <c r="H334" i="1" s="1"/>
  <c r="I335" i="1" s="1"/>
  <c r="J336" i="1" s="1"/>
  <c r="K337" i="1" s="1"/>
  <c r="L338" i="1" s="1"/>
  <c r="M339" i="1" s="1"/>
  <c r="N340" i="1" s="1"/>
  <c r="O341" i="1" s="1"/>
  <c r="F88" i="1"/>
  <c r="D331" i="1" s="1"/>
  <c r="E332" i="1" s="1"/>
  <c r="F333" i="1" s="1"/>
  <c r="G334" i="1" s="1"/>
  <c r="H335" i="1" s="1"/>
  <c r="I336" i="1" s="1"/>
  <c r="J337" i="1" s="1"/>
  <c r="K338" i="1" s="1"/>
  <c r="L339" i="1" s="1"/>
  <c r="M340" i="1" s="1"/>
  <c r="N341" i="1" s="1"/>
  <c r="O342" i="1" s="1"/>
  <c r="F89" i="1"/>
  <c r="D332" i="1" s="1"/>
  <c r="E333" i="1" s="1"/>
  <c r="F334" i="1" s="1"/>
  <c r="G335" i="1" s="1"/>
  <c r="H336" i="1" s="1"/>
  <c r="I337" i="1" s="1"/>
  <c r="J338" i="1" s="1"/>
  <c r="K339" i="1" s="1"/>
  <c r="L340" i="1" s="1"/>
  <c r="M341" i="1" s="1"/>
  <c r="N342" i="1" s="1"/>
  <c r="O343" i="1" s="1"/>
  <c r="F90" i="1"/>
  <c r="D333" i="1" s="1"/>
  <c r="E334" i="1" s="1"/>
  <c r="F335" i="1" s="1"/>
  <c r="G336" i="1" s="1"/>
  <c r="H337" i="1" s="1"/>
  <c r="I338" i="1" s="1"/>
  <c r="J339" i="1" s="1"/>
  <c r="K340" i="1" s="1"/>
  <c r="L341" i="1" s="1"/>
  <c r="M342" i="1" s="1"/>
  <c r="N343" i="1" s="1"/>
  <c r="O344" i="1" s="1"/>
  <c r="F91" i="1"/>
  <c r="D334" i="1" s="1"/>
  <c r="E335" i="1" s="1"/>
  <c r="F336" i="1" s="1"/>
  <c r="G337" i="1" s="1"/>
  <c r="H338" i="1" s="1"/>
  <c r="I339" i="1" s="1"/>
  <c r="J340" i="1" s="1"/>
  <c r="K341" i="1" s="1"/>
  <c r="L342" i="1" s="1"/>
  <c r="M343" i="1" s="1"/>
  <c r="N344" i="1" s="1"/>
  <c r="O345" i="1" s="1"/>
  <c r="F92" i="1"/>
  <c r="D335" i="1" s="1"/>
  <c r="E336" i="1" s="1"/>
  <c r="F337" i="1" s="1"/>
  <c r="G338" i="1" s="1"/>
  <c r="H339" i="1" s="1"/>
  <c r="I340" i="1" s="1"/>
  <c r="J341" i="1" s="1"/>
  <c r="K342" i="1" s="1"/>
  <c r="L343" i="1" s="1"/>
  <c r="M344" i="1" s="1"/>
  <c r="N345" i="1" s="1"/>
  <c r="O346" i="1" s="1"/>
  <c r="F93" i="1"/>
  <c r="D336" i="1" s="1"/>
  <c r="E337" i="1" s="1"/>
  <c r="F338" i="1" s="1"/>
  <c r="G339" i="1" s="1"/>
  <c r="H340" i="1" s="1"/>
  <c r="I341" i="1" s="1"/>
  <c r="J342" i="1" s="1"/>
  <c r="K343" i="1" s="1"/>
  <c r="L344" i="1" s="1"/>
  <c r="M345" i="1" s="1"/>
  <c r="N346" i="1" s="1"/>
  <c r="O347" i="1" s="1"/>
  <c r="F94" i="1"/>
  <c r="D337" i="1" s="1"/>
  <c r="E338" i="1" s="1"/>
  <c r="F339" i="1" s="1"/>
  <c r="G340" i="1" s="1"/>
  <c r="H341" i="1" s="1"/>
  <c r="I342" i="1" s="1"/>
  <c r="J343" i="1" s="1"/>
  <c r="K344" i="1" s="1"/>
  <c r="L345" i="1" s="1"/>
  <c r="M346" i="1" s="1"/>
  <c r="N347" i="1" s="1"/>
  <c r="O348" i="1" s="1"/>
  <c r="E132" i="1" l="1"/>
  <c r="G134" i="1" s="1"/>
  <c r="H135" i="1" s="1"/>
  <c r="I136" i="1" s="1"/>
  <c r="J137" i="1" s="1"/>
  <c r="K138" i="1" s="1"/>
  <c r="L139" i="1" s="1"/>
  <c r="M140" i="1" s="1"/>
  <c r="N141" i="1" s="1"/>
  <c r="O142" i="1" s="1"/>
  <c r="F149" i="1"/>
  <c r="G150" i="1" s="1"/>
  <c r="H151" i="1" s="1"/>
  <c r="I152" i="1" s="1"/>
  <c r="J153" i="1" s="1"/>
  <c r="K154" i="1" s="1"/>
  <c r="L155" i="1" s="1"/>
  <c r="M156" i="1" s="1"/>
  <c r="N157" i="1" s="1"/>
  <c r="O158" i="1" s="1"/>
  <c r="J149" i="1"/>
  <c r="K150" i="1" s="1"/>
  <c r="L151" i="1" s="1"/>
  <c r="M152" i="1" s="1"/>
  <c r="N153" i="1" s="1"/>
  <c r="O154" i="1" s="1"/>
  <c r="N149" i="1"/>
  <c r="O150" i="1" s="1"/>
  <c r="F135" i="1"/>
  <c r="G136" i="1" s="1"/>
  <c r="H137" i="1" s="1"/>
  <c r="I138" i="1" s="1"/>
  <c r="J139" i="1" s="1"/>
  <c r="K140" i="1" s="1"/>
  <c r="L141" i="1" s="1"/>
  <c r="M142" i="1" s="1"/>
  <c r="N143" i="1" s="1"/>
  <c r="O144" i="1" s="1"/>
  <c r="F132" i="1"/>
  <c r="H134" i="1" s="1"/>
  <c r="I135" i="1" s="1"/>
  <c r="J136" i="1" s="1"/>
  <c r="K137" i="1" s="1"/>
  <c r="L138" i="1" s="1"/>
  <c r="M139" i="1" s="1"/>
  <c r="N140" i="1" s="1"/>
  <c r="O141" i="1" s="1"/>
  <c r="G149" i="1"/>
  <c r="H150" i="1" s="1"/>
  <c r="I151" i="1" s="1"/>
  <c r="J152" i="1" s="1"/>
  <c r="K153" i="1" s="1"/>
  <c r="L154" i="1" s="1"/>
  <c r="M155" i="1" s="1"/>
  <c r="N156" i="1" s="1"/>
  <c r="O157" i="1" s="1"/>
  <c r="K149" i="1"/>
  <c r="L150" i="1" s="1"/>
  <c r="M151" i="1" s="1"/>
  <c r="N152" i="1" s="1"/>
  <c r="O153" i="1" s="1"/>
  <c r="O149" i="1"/>
  <c r="I149" i="1"/>
  <c r="J150" i="1" s="1"/>
  <c r="K151" i="1" s="1"/>
  <c r="L152" i="1" s="1"/>
  <c r="M153" i="1" s="1"/>
  <c r="N154" i="1" s="1"/>
  <c r="O155" i="1" s="1"/>
  <c r="G132" i="1"/>
  <c r="H149" i="1"/>
  <c r="I150" i="1" s="1"/>
  <c r="J151" i="1" s="1"/>
  <c r="K152" i="1" s="1"/>
  <c r="L153" i="1" s="1"/>
  <c r="M154" i="1" s="1"/>
  <c r="N155" i="1" s="1"/>
  <c r="O156" i="1" s="1"/>
  <c r="L149" i="1"/>
  <c r="M150" i="1" s="1"/>
  <c r="N151" i="1" s="1"/>
  <c r="O152" i="1" s="1"/>
  <c r="O132" i="1" s="1"/>
  <c r="M149" i="1"/>
  <c r="N150" i="1" s="1"/>
  <c r="O151" i="1" s="1"/>
  <c r="D132" i="1"/>
  <c r="F134" i="1" s="1"/>
  <c r="G135" i="1" s="1"/>
  <c r="H136" i="1" s="1"/>
  <c r="I137" i="1" s="1"/>
  <c r="J138" i="1" s="1"/>
  <c r="K139" i="1" s="1"/>
  <c r="L140" i="1" s="1"/>
  <c r="M141" i="1" s="1"/>
  <c r="N142" i="1" s="1"/>
  <c r="O143" i="1" s="1"/>
  <c r="F253" i="1"/>
  <c r="G254" i="1" s="1"/>
  <c r="H255" i="1" s="1"/>
  <c r="I256" i="1" s="1"/>
  <c r="J257" i="1" s="1"/>
  <c r="K258" i="1" s="1"/>
  <c r="L259" i="1" s="1"/>
  <c r="M260" i="1" s="1"/>
  <c r="N261" i="1" s="1"/>
  <c r="O262" i="1" s="1"/>
  <c r="I134" i="1"/>
  <c r="J135" i="1" s="1"/>
  <c r="K136" i="1" s="1"/>
  <c r="L137" i="1" s="1"/>
  <c r="M138" i="1" s="1"/>
  <c r="N139" i="1" s="1"/>
  <c r="O140" i="1" s="1"/>
  <c r="H253" i="1"/>
  <c r="I254" i="1" s="1"/>
  <c r="J255" i="1" s="1"/>
  <c r="K256" i="1" s="1"/>
  <c r="L257" i="1" s="1"/>
  <c r="M258" i="1" s="1"/>
  <c r="N259" i="1" s="1"/>
  <c r="O260" i="1" s="1"/>
  <c r="F12" i="1"/>
  <c r="D255" i="1" s="1"/>
  <c r="E256" i="1" s="1"/>
  <c r="F257" i="1" s="1"/>
  <c r="G258" i="1" s="1"/>
  <c r="H259" i="1" s="1"/>
  <c r="I260" i="1" s="1"/>
  <c r="J261" i="1" s="1"/>
  <c r="K262" i="1" s="1"/>
  <c r="L263" i="1" s="1"/>
  <c r="M264" i="1" s="1"/>
  <c r="N265" i="1" s="1"/>
  <c r="O266" i="1" s="1"/>
  <c r="F13" i="1"/>
  <c r="D256" i="1" s="1"/>
  <c r="E257" i="1" s="1"/>
  <c r="F258" i="1" s="1"/>
  <c r="G259" i="1" s="1"/>
  <c r="H260" i="1" s="1"/>
  <c r="I261" i="1" s="1"/>
  <c r="J262" i="1" s="1"/>
  <c r="K263" i="1" s="1"/>
  <c r="L264" i="1" s="1"/>
  <c r="M265" i="1" s="1"/>
  <c r="N266" i="1" s="1"/>
  <c r="O267" i="1" s="1"/>
  <c r="F14" i="1"/>
  <c r="D257" i="1" s="1"/>
  <c r="E258" i="1" s="1"/>
  <c r="F259" i="1" s="1"/>
  <c r="G260" i="1" s="1"/>
  <c r="H261" i="1" s="1"/>
  <c r="I262" i="1" s="1"/>
  <c r="J263" i="1" s="1"/>
  <c r="K264" i="1" s="1"/>
  <c r="L265" i="1" s="1"/>
  <c r="M266" i="1" s="1"/>
  <c r="N267" i="1" s="1"/>
  <c r="O268" i="1" s="1"/>
  <c r="F15" i="1"/>
  <c r="D258" i="1" s="1"/>
  <c r="E259" i="1" s="1"/>
  <c r="F260" i="1" s="1"/>
  <c r="G261" i="1" s="1"/>
  <c r="H262" i="1" s="1"/>
  <c r="I263" i="1" s="1"/>
  <c r="J264" i="1" s="1"/>
  <c r="K265" i="1" s="1"/>
  <c r="L266" i="1" s="1"/>
  <c r="M267" i="1" s="1"/>
  <c r="N268" i="1" s="1"/>
  <c r="O269" i="1" s="1"/>
  <c r="F11" i="1"/>
  <c r="D254" i="1" s="1"/>
  <c r="E255" i="1" s="1"/>
  <c r="F256" i="1" s="1"/>
  <c r="G257" i="1" s="1"/>
  <c r="H258" i="1" s="1"/>
  <c r="I259" i="1" s="1"/>
  <c r="J260" i="1" s="1"/>
  <c r="K261" i="1" s="1"/>
  <c r="L262" i="1" s="1"/>
  <c r="M263" i="1" s="1"/>
  <c r="N264" i="1" s="1"/>
  <c r="O265" i="1" s="1"/>
  <c r="D253" i="1"/>
  <c r="E254" i="1" s="1"/>
  <c r="F255" i="1" s="1"/>
  <c r="G256" i="1" s="1"/>
  <c r="H257" i="1" s="1"/>
  <c r="I258" i="1" s="1"/>
  <c r="J259" i="1" s="1"/>
  <c r="K260" i="1" s="1"/>
  <c r="L261" i="1" s="1"/>
  <c r="M262" i="1" s="1"/>
  <c r="N263" i="1" s="1"/>
  <c r="O264" i="1" s="1"/>
  <c r="D130" i="1" l="1"/>
  <c r="G253" i="1"/>
  <c r="H254" i="1" s="1"/>
  <c r="I255" i="1" s="1"/>
  <c r="J256" i="1" s="1"/>
  <c r="K257" i="1" s="1"/>
  <c r="L258" i="1" s="1"/>
  <c r="M259" i="1" s="1"/>
  <c r="N260" i="1" s="1"/>
  <c r="O261" i="1" s="1"/>
  <c r="K132" i="1"/>
  <c r="H132" i="1"/>
  <c r="J132" i="1"/>
  <c r="I132" i="1"/>
  <c r="L132" i="1"/>
  <c r="E253" i="1"/>
  <c r="F254" i="1" s="1"/>
  <c r="G255" i="1" s="1"/>
  <c r="H256" i="1" s="1"/>
  <c r="I257" i="1" s="1"/>
  <c r="J258" i="1" s="1"/>
  <c r="K259" i="1" s="1"/>
  <c r="L260" i="1" s="1"/>
  <c r="M261" i="1" s="1"/>
  <c r="N262" i="1" s="1"/>
  <c r="O263" i="1" s="1"/>
  <c r="N132" i="1"/>
  <c r="O253" i="1" s="1"/>
  <c r="M132" i="1"/>
  <c r="F130" i="1"/>
  <c r="E130" i="1"/>
  <c r="H130" i="1" l="1"/>
  <c r="I253" i="1"/>
  <c r="J134" i="1"/>
  <c r="G130" i="1"/>
  <c r="N134" i="1"/>
  <c r="O135" i="1" s="1"/>
  <c r="M253" i="1"/>
  <c r="N254" i="1" s="1"/>
  <c r="O255" i="1" s="1"/>
  <c r="L253" i="1"/>
  <c r="M254" i="1" s="1"/>
  <c r="N255" i="1" s="1"/>
  <c r="O256" i="1" s="1"/>
  <c r="M134" i="1"/>
  <c r="O134" i="1"/>
  <c r="N253" i="1"/>
  <c r="O254" i="1" s="1"/>
  <c r="J253" i="1"/>
  <c r="K254" i="1" s="1"/>
  <c r="L255" i="1" s="1"/>
  <c r="M256" i="1" s="1"/>
  <c r="N257" i="1" s="1"/>
  <c r="O258" i="1" s="1"/>
  <c r="K134" i="1"/>
  <c r="K253" i="1"/>
  <c r="L254" i="1" s="1"/>
  <c r="M255" i="1" s="1"/>
  <c r="N256" i="1" s="1"/>
  <c r="O257" i="1" s="1"/>
  <c r="L134" i="1"/>
  <c r="K135" i="1" l="1"/>
  <c r="L136" i="1" s="1"/>
  <c r="M137" i="1" s="1"/>
  <c r="N138" i="1" s="1"/>
  <c r="O139" i="1" s="1"/>
  <c r="J130" i="1"/>
  <c r="N135" i="1"/>
  <c r="O136" i="1" s="1"/>
  <c r="M135" i="1"/>
  <c r="N136" i="1" s="1"/>
  <c r="O137" i="1" s="1"/>
  <c r="J254" i="1"/>
  <c r="K255" i="1" s="1"/>
  <c r="L256" i="1" s="1"/>
  <c r="M257" i="1" s="1"/>
  <c r="N258" i="1" s="1"/>
  <c r="O259" i="1" s="1"/>
  <c r="I130" i="1"/>
  <c r="L135" i="1"/>
  <c r="M136" i="1" s="1"/>
  <c r="N137" i="1" s="1"/>
  <c r="O138" i="1" s="1"/>
  <c r="K130" i="1" l="1"/>
  <c r="L130" i="1"/>
  <c r="O130" i="1"/>
  <c r="M130" i="1"/>
  <c r="N130" i="1"/>
</calcChain>
</file>

<file path=xl/sharedStrings.xml><?xml version="1.0" encoding="utf-8"?>
<sst xmlns="http://schemas.openxmlformats.org/spreadsheetml/2006/main" count="296" uniqueCount="291">
  <si>
    <t>Death</t>
  </si>
  <si>
    <t>Number of</t>
  </si>
  <si>
    <t>Female Prob</t>
  </si>
  <si>
    <t>Male Prob</t>
  </si>
  <si>
    <t>Age</t>
  </si>
  <si>
    <t>Both sexes</t>
  </si>
  <si>
    <t>Male</t>
  </si>
  <si>
    <t>Female</t>
  </si>
  <si>
    <t>Number</t>
  </si>
  <si>
    <t>Percent</t>
  </si>
  <si>
    <t>All ages</t>
  </si>
  <si>
    <t>Men</t>
  </si>
  <si>
    <t>Women</t>
  </si>
  <si>
    <t>Men 0</t>
  </si>
  <si>
    <t>Women 0</t>
  </si>
  <si>
    <t>Women 1</t>
  </si>
  <si>
    <t>Women 2</t>
  </si>
  <si>
    <t>Women 3</t>
  </si>
  <si>
    <t>Women 4</t>
  </si>
  <si>
    <t>Women 5</t>
  </si>
  <si>
    <t>Women 6</t>
  </si>
  <si>
    <t>Women 7</t>
  </si>
  <si>
    <t>Women 8</t>
  </si>
  <si>
    <t>Women 9</t>
  </si>
  <si>
    <t>Women 10</t>
  </si>
  <si>
    <t>Women 11</t>
  </si>
  <si>
    <t>Women 12</t>
  </si>
  <si>
    <t>Women 13</t>
  </si>
  <si>
    <t>Women 14</t>
  </si>
  <si>
    <t>Women 15</t>
  </si>
  <si>
    <t>Women 16</t>
  </si>
  <si>
    <t>Women 17</t>
  </si>
  <si>
    <t>Women 18</t>
  </si>
  <si>
    <t>Women 19</t>
  </si>
  <si>
    <t>Women 20</t>
  </si>
  <si>
    <t>Women 21</t>
  </si>
  <si>
    <t>Women 22</t>
  </si>
  <si>
    <t>Women 23</t>
  </si>
  <si>
    <t>Women 24</t>
  </si>
  <si>
    <t>Women 25</t>
  </si>
  <si>
    <t>Women 26</t>
  </si>
  <si>
    <t>Women 27</t>
  </si>
  <si>
    <t>Women 28</t>
  </si>
  <si>
    <t>Women 29</t>
  </si>
  <si>
    <t>Women 30</t>
  </si>
  <si>
    <t>Women 31</t>
  </si>
  <si>
    <t>Women 32</t>
  </si>
  <si>
    <t>Women 33</t>
  </si>
  <si>
    <t>Women 34</t>
  </si>
  <si>
    <t>Women 35</t>
  </si>
  <si>
    <t>Women 36</t>
  </si>
  <si>
    <t>Women 37</t>
  </si>
  <si>
    <t>Women 38</t>
  </si>
  <si>
    <t>Women 39</t>
  </si>
  <si>
    <t>Women 40</t>
  </si>
  <si>
    <t>Women 41</t>
  </si>
  <si>
    <t>Women 42</t>
  </si>
  <si>
    <t>Women 43</t>
  </si>
  <si>
    <t>Women 44</t>
  </si>
  <si>
    <t>Women 45</t>
  </si>
  <si>
    <t>Women 46</t>
  </si>
  <si>
    <t>Women 47</t>
  </si>
  <si>
    <t>Women 48</t>
  </si>
  <si>
    <t>Women 49</t>
  </si>
  <si>
    <t>Women 50</t>
  </si>
  <si>
    <t>Women 51</t>
  </si>
  <si>
    <t>Women 52</t>
  </si>
  <si>
    <t>Women 53</t>
  </si>
  <si>
    <t>Women 54</t>
  </si>
  <si>
    <t>Women 55</t>
  </si>
  <si>
    <t>Women 56</t>
  </si>
  <si>
    <t>Women 57</t>
  </si>
  <si>
    <t>Women 58</t>
  </si>
  <si>
    <t>Women 59</t>
  </si>
  <si>
    <t>Women 60</t>
  </si>
  <si>
    <t>Women 61</t>
  </si>
  <si>
    <t>Women 62</t>
  </si>
  <si>
    <t>Women 63</t>
  </si>
  <si>
    <t>Women 64</t>
  </si>
  <si>
    <t>Women 65</t>
  </si>
  <si>
    <t>Women 66</t>
  </si>
  <si>
    <t>Women 67</t>
  </si>
  <si>
    <t>Women 68</t>
  </si>
  <si>
    <t>Women 69</t>
  </si>
  <si>
    <t>Women 70</t>
  </si>
  <si>
    <t>Women 71</t>
  </si>
  <si>
    <t>Women 72</t>
  </si>
  <si>
    <t>Women 73</t>
  </si>
  <si>
    <t>Women 74</t>
  </si>
  <si>
    <t>Women 75</t>
  </si>
  <si>
    <t>Women 76</t>
  </si>
  <si>
    <t>Women 77</t>
  </si>
  <si>
    <t>Women 78</t>
  </si>
  <si>
    <t>Women 79</t>
  </si>
  <si>
    <t>Women 80</t>
  </si>
  <si>
    <t>Women 81</t>
  </si>
  <si>
    <t>Women 82</t>
  </si>
  <si>
    <t>Women 83</t>
  </si>
  <si>
    <t>Women 84</t>
  </si>
  <si>
    <t>Women 85</t>
  </si>
  <si>
    <t>Women 86</t>
  </si>
  <si>
    <t>Women 87</t>
  </si>
  <si>
    <t>Women 88</t>
  </si>
  <si>
    <t>Women 89</t>
  </si>
  <si>
    <t>Women 90</t>
  </si>
  <si>
    <t>Women 91</t>
  </si>
  <si>
    <t>Women 92</t>
  </si>
  <si>
    <t>Women 93</t>
  </si>
  <si>
    <t>Women 94</t>
  </si>
  <si>
    <t>Women 95</t>
  </si>
  <si>
    <t>Women 96</t>
  </si>
  <si>
    <t>Women 97</t>
  </si>
  <si>
    <t>Women 98</t>
  </si>
  <si>
    <t>Women 99</t>
  </si>
  <si>
    <t>Women 100</t>
  </si>
  <si>
    <t>Women 101</t>
  </si>
  <si>
    <t>Women 102</t>
  </si>
  <si>
    <t>Women 103</t>
  </si>
  <si>
    <t>Women 104</t>
  </si>
  <si>
    <t>Women 105</t>
  </si>
  <si>
    <t>Women 106</t>
  </si>
  <si>
    <t>Women 107</t>
  </si>
  <si>
    <t>Women 108</t>
  </si>
  <si>
    <t>Women 109</t>
  </si>
  <si>
    <t>Women 110</t>
  </si>
  <si>
    <t>Women 111</t>
  </si>
  <si>
    <t>Women 112</t>
  </si>
  <si>
    <t>Women 113</t>
  </si>
  <si>
    <t>Women 114</t>
  </si>
  <si>
    <t>Women 115</t>
  </si>
  <si>
    <t>Women 116</t>
  </si>
  <si>
    <t>Women 117</t>
  </si>
  <si>
    <t>Women 118</t>
  </si>
  <si>
    <t>Women 119</t>
  </si>
  <si>
    <t>Men 1</t>
  </si>
  <si>
    <t>Men 2</t>
  </si>
  <si>
    <t>Men 3</t>
  </si>
  <si>
    <t>Men 4</t>
  </si>
  <si>
    <t>Men 5</t>
  </si>
  <si>
    <t>Men 6</t>
  </si>
  <si>
    <t>Men 7</t>
  </si>
  <si>
    <t>Men 8</t>
  </si>
  <si>
    <t>Men 9</t>
  </si>
  <si>
    <t>Men 10</t>
  </si>
  <si>
    <t>Men 11</t>
  </si>
  <si>
    <t>Men 12</t>
  </si>
  <si>
    <t>Men 13</t>
  </si>
  <si>
    <t>Men 14</t>
  </si>
  <si>
    <t>Men 15</t>
  </si>
  <si>
    <t>Men 16</t>
  </si>
  <si>
    <t>Men 17</t>
  </si>
  <si>
    <t>Men 18</t>
  </si>
  <si>
    <t>Men 19</t>
  </si>
  <si>
    <t>Men 20</t>
  </si>
  <si>
    <t>Men 21</t>
  </si>
  <si>
    <t>Men 22</t>
  </si>
  <si>
    <t>Men 23</t>
  </si>
  <si>
    <t>Men 24</t>
  </si>
  <si>
    <t>Men 25</t>
  </si>
  <si>
    <t>Men 26</t>
  </si>
  <si>
    <t>Men 27</t>
  </si>
  <si>
    <t>Men 28</t>
  </si>
  <si>
    <t>Men 29</t>
  </si>
  <si>
    <t>Men 30</t>
  </si>
  <si>
    <t>Men 31</t>
  </si>
  <si>
    <t>Men 32</t>
  </si>
  <si>
    <t>Men 33</t>
  </si>
  <si>
    <t>Men 34</t>
  </si>
  <si>
    <t>Men 35</t>
  </si>
  <si>
    <t>Men 36</t>
  </si>
  <si>
    <t>Men 37</t>
  </si>
  <si>
    <t>Men 38</t>
  </si>
  <si>
    <t>Men 39</t>
  </si>
  <si>
    <t>Men 40</t>
  </si>
  <si>
    <t>Men 41</t>
  </si>
  <si>
    <t>Men 42</t>
  </si>
  <si>
    <t>Men 43</t>
  </si>
  <si>
    <t>Men 44</t>
  </si>
  <si>
    <t>Men 45</t>
  </si>
  <si>
    <t>Men 46</t>
  </si>
  <si>
    <t>Men 47</t>
  </si>
  <si>
    <t>Men 48</t>
  </si>
  <si>
    <t>Men 49</t>
  </si>
  <si>
    <t>Men 50</t>
  </si>
  <si>
    <t>Men 51</t>
  </si>
  <si>
    <t>Men 52</t>
  </si>
  <si>
    <t>Men 53</t>
  </si>
  <si>
    <t>Men 54</t>
  </si>
  <si>
    <t>Men 55</t>
  </si>
  <si>
    <t>Men 56</t>
  </si>
  <si>
    <t>Men 57</t>
  </si>
  <si>
    <t>Men 58</t>
  </si>
  <si>
    <t>Men 59</t>
  </si>
  <si>
    <t>Men 60</t>
  </si>
  <si>
    <t>Men 61</t>
  </si>
  <si>
    <t>Men 62</t>
  </si>
  <si>
    <t>Men 63</t>
  </si>
  <si>
    <t>Men 64</t>
  </si>
  <si>
    <t>Men 65</t>
  </si>
  <si>
    <t>Men 66</t>
  </si>
  <si>
    <t>Men 67</t>
  </si>
  <si>
    <t>Men 68</t>
  </si>
  <si>
    <t>Men 69</t>
  </si>
  <si>
    <t>Men 70</t>
  </si>
  <si>
    <t>Men 71</t>
  </si>
  <si>
    <t>Men 72</t>
  </si>
  <si>
    <t>Men 73</t>
  </si>
  <si>
    <t>Men 74</t>
  </si>
  <si>
    <t>Men 75</t>
  </si>
  <si>
    <t>Men 76</t>
  </si>
  <si>
    <t>Men 77</t>
  </si>
  <si>
    <t>Men 78</t>
  </si>
  <si>
    <t>Men 79</t>
  </si>
  <si>
    <t>Men 80</t>
  </si>
  <si>
    <t>Men 81</t>
  </si>
  <si>
    <t>Men 82</t>
  </si>
  <si>
    <t>Men 83</t>
  </si>
  <si>
    <t>Men 84</t>
  </si>
  <si>
    <t>Men 85</t>
  </si>
  <si>
    <t>Men 86</t>
  </si>
  <si>
    <t>Men 87</t>
  </si>
  <si>
    <t>Men 88</t>
  </si>
  <si>
    <t>Men 89</t>
  </si>
  <si>
    <t>Men 90</t>
  </si>
  <si>
    <t>Men 91</t>
  </si>
  <si>
    <t>Men 92</t>
  </si>
  <si>
    <t>Men 93</t>
  </si>
  <si>
    <t>Men 94</t>
  </si>
  <si>
    <t>Men 95</t>
  </si>
  <si>
    <t>Men 96</t>
  </si>
  <si>
    <t>Men 97</t>
  </si>
  <si>
    <t>Men 98</t>
  </si>
  <si>
    <t>Men 99</t>
  </si>
  <si>
    <t>Men 100</t>
  </si>
  <si>
    <t>Men 101</t>
  </si>
  <si>
    <t>Men 102</t>
  </si>
  <si>
    <t>Men 103</t>
  </si>
  <si>
    <t>Men 104</t>
  </si>
  <si>
    <t>Men 105</t>
  </si>
  <si>
    <t>Men 106</t>
  </si>
  <si>
    <t>Men 107</t>
  </si>
  <si>
    <t>Men 108</t>
  </si>
  <si>
    <t>Men 109</t>
  </si>
  <si>
    <t>Men 110</t>
  </si>
  <si>
    <t>Men 111</t>
  </si>
  <si>
    <t>Men 112</t>
  </si>
  <si>
    <t>Men 113</t>
  </si>
  <si>
    <t>Men 114</t>
  </si>
  <si>
    <t>Men 115</t>
  </si>
  <si>
    <t>Men 116</t>
  </si>
  <si>
    <t>Men 117</t>
  </si>
  <si>
    <t>Men 118</t>
  </si>
  <si>
    <t>Men 119</t>
  </si>
  <si>
    <t>Birthrate</t>
  </si>
  <si>
    <t>Total</t>
  </si>
  <si>
    <t>WANT NUMBER OF WOMEN AND MEN OF EACH AGE</t>
  </si>
  <si>
    <t>IN THE FUTURE</t>
  </si>
  <si>
    <t>NEED CURRENT MALES AND FEMALES EACH AGE</t>
  </si>
  <si>
    <t>NEED BIRTHRATE (WOMEN 15-44)</t>
  </si>
  <si>
    <t>ASSUME 0-4 EQUAL, 5-9 EQUAL</t>
  </si>
  <si>
    <t>85-119 EQUAL</t>
  </si>
  <si>
    <t>=.5*BIRTHRATE*WOMENBIRTHAGE2020</t>
  </si>
  <si>
    <t>51 Year Old Men 2021=(50YEAROLDMEN2020)*(1-YEAR50MENDEATHRATE)</t>
  </si>
  <si>
    <t xml:space="preserve">probability </t>
  </si>
  <si>
    <r>
      <t xml:space="preserve">   </t>
    </r>
    <r>
      <rPr>
        <b/>
        <sz val="10"/>
        <color rgb="FFFF0000"/>
        <rFont val="Arial"/>
        <family val="2"/>
      </rPr>
      <t>.Under 5 years</t>
    </r>
  </si>
  <si>
    <r>
      <t xml:space="preserve">   </t>
    </r>
    <r>
      <rPr>
        <b/>
        <sz val="10"/>
        <color rgb="FFFF0000"/>
        <rFont val="Arial"/>
        <family val="2"/>
      </rPr>
      <t>.5 to 9 years</t>
    </r>
  </si>
  <si>
    <r>
      <t xml:space="preserve">   </t>
    </r>
    <r>
      <rPr>
        <b/>
        <sz val="10"/>
        <color rgb="FFFF0000"/>
        <rFont val="Arial"/>
        <family val="2"/>
      </rPr>
      <t>.10 to 14 years</t>
    </r>
  </si>
  <si>
    <r>
      <t xml:space="preserve">   </t>
    </r>
    <r>
      <rPr>
        <b/>
        <sz val="10"/>
        <color rgb="FFFF0000"/>
        <rFont val="Arial"/>
        <family val="2"/>
      </rPr>
      <t>.15 to 19 years</t>
    </r>
  </si>
  <si>
    <r>
      <t xml:space="preserve">   </t>
    </r>
    <r>
      <rPr>
        <b/>
        <sz val="10"/>
        <color rgb="FFFF0000"/>
        <rFont val="Arial"/>
        <family val="2"/>
      </rPr>
      <t>.20 to 24 years</t>
    </r>
  </si>
  <si>
    <r>
      <t xml:space="preserve">   </t>
    </r>
    <r>
      <rPr>
        <b/>
        <sz val="10"/>
        <color rgb="FFFF0000"/>
        <rFont val="Arial"/>
        <family val="2"/>
      </rPr>
      <t>.25 to 29 years</t>
    </r>
  </si>
  <si>
    <r>
      <t xml:space="preserve">   </t>
    </r>
    <r>
      <rPr>
        <b/>
        <sz val="10"/>
        <color rgb="FFFF0000"/>
        <rFont val="Arial"/>
        <family val="2"/>
      </rPr>
      <t>.30 to 34 years</t>
    </r>
  </si>
  <si>
    <r>
      <t xml:space="preserve">   </t>
    </r>
    <r>
      <rPr>
        <b/>
        <sz val="10"/>
        <color rgb="FFFF0000"/>
        <rFont val="Arial"/>
        <family val="2"/>
      </rPr>
      <t>.35 to 39 years</t>
    </r>
  </si>
  <si>
    <r>
      <t xml:space="preserve">   </t>
    </r>
    <r>
      <rPr>
        <b/>
        <sz val="10"/>
        <color rgb="FFFF0000"/>
        <rFont val="Arial"/>
        <family val="2"/>
      </rPr>
      <t>.40 to 44 years</t>
    </r>
  </si>
  <si>
    <r>
      <t xml:space="preserve">   </t>
    </r>
    <r>
      <rPr>
        <b/>
        <sz val="10"/>
        <color rgb="FFFF0000"/>
        <rFont val="Arial"/>
        <family val="2"/>
      </rPr>
      <t>.45 to 49 years</t>
    </r>
  </si>
  <si>
    <r>
      <t xml:space="preserve">   </t>
    </r>
    <r>
      <rPr>
        <b/>
        <sz val="10"/>
        <color rgb="FFFF0000"/>
        <rFont val="Arial"/>
        <family val="2"/>
      </rPr>
      <t>.50 to 54 years</t>
    </r>
  </si>
  <si>
    <r>
      <t xml:space="preserve">   </t>
    </r>
    <r>
      <rPr>
        <b/>
        <sz val="10"/>
        <color rgb="FFFF0000"/>
        <rFont val="Arial"/>
        <family val="2"/>
      </rPr>
      <t>.55 to 59 years</t>
    </r>
  </si>
  <si>
    <r>
      <t xml:space="preserve">   </t>
    </r>
    <r>
      <rPr>
        <b/>
        <sz val="10"/>
        <color rgb="FFFF0000"/>
        <rFont val="Arial"/>
        <family val="2"/>
      </rPr>
      <t>.60 to 64 years</t>
    </r>
  </si>
  <si>
    <r>
      <t xml:space="preserve">   </t>
    </r>
    <r>
      <rPr>
        <b/>
        <sz val="10"/>
        <color rgb="FFFF0000"/>
        <rFont val="Arial"/>
        <family val="2"/>
      </rPr>
      <t>.65 to 69 years</t>
    </r>
  </si>
  <si>
    <r>
      <t xml:space="preserve">   </t>
    </r>
    <r>
      <rPr>
        <b/>
        <sz val="10"/>
        <color rgb="FFFF0000"/>
        <rFont val="Arial"/>
        <family val="2"/>
      </rPr>
      <t>.70 to 74 years</t>
    </r>
  </si>
  <si>
    <r>
      <t xml:space="preserve">   </t>
    </r>
    <r>
      <rPr>
        <b/>
        <sz val="10"/>
        <color rgb="FFFF0000"/>
        <rFont val="Arial"/>
        <family val="2"/>
      </rPr>
      <t>.75 to 79 years</t>
    </r>
  </si>
  <si>
    <r>
      <t xml:space="preserve">   </t>
    </r>
    <r>
      <rPr>
        <b/>
        <sz val="10"/>
        <color rgb="FFFF0000"/>
        <rFont val="Arial"/>
        <family val="2"/>
      </rPr>
      <t>.80 to 84 years</t>
    </r>
  </si>
  <si>
    <r>
      <t xml:space="preserve">   </t>
    </r>
    <r>
      <rPr>
        <b/>
        <sz val="10"/>
        <color rgb="FFFF0000"/>
        <rFont val="Arial"/>
        <family val="2"/>
      </rPr>
      <t>.85 years and over</t>
    </r>
  </si>
  <si>
    <t>NEED DEATH RATES FOR EACH AGE</t>
  </si>
  <si>
    <t>CHILD BEARING AGE 15-44</t>
  </si>
  <si>
    <t>BIRTHRATE 60 PER 1000 WOMEN</t>
  </si>
  <si>
    <t>NUMBERS IN THOUSANDS</t>
  </si>
  <si>
    <t>0 YEAR OLD M OR F YEAR 2021 IN THOUSANDS</t>
  </si>
  <si>
    <t>.06 PER WOMAN</t>
  </si>
  <si>
    <t>OF CHILDBEARING AGE</t>
  </si>
  <si>
    <t>CHILD BEARING AGE WOMEN</t>
  </si>
  <si>
    <t>IGNORING IMMIGRATION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</si>
</sst>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2" fillId="3" borderId="0" xfId="0" applyFont="1" applyFill="1"/>
    <xf numFmtId="0" fontId="1" fillId="0" borderId="8" xfId="0" applyFont="1" applyFill="1" applyBorder="1" applyAlignment="1" applyProtection="1">
      <protection locked="0"/>
    </xf>
    <xf numFmtId="3" fontId="1" fillId="0" borderId="9" xfId="0" applyNumberFormat="1" applyFont="1" applyFill="1" applyBorder="1" applyAlignment="1">
      <alignment wrapText="1"/>
    </xf>
    <xf numFmtId="164" fontId="1" fillId="0" borderId="9" xfId="0" applyNumberFormat="1" applyFont="1" applyFill="1" applyBorder="1" applyAlignment="1">
      <alignment wrapText="1"/>
    </xf>
    <xf numFmtId="0" fontId="1" fillId="0" borderId="9" xfId="0" applyFont="1" applyFill="1" applyBorder="1" applyAlignment="1" applyProtection="1">
      <protection locked="0"/>
    </xf>
    <xf numFmtId="3" fontId="1" fillId="0" borderId="9" xfId="0" applyNumberFormat="1" applyFont="1" applyBorder="1" applyAlignment="1"/>
    <xf numFmtId="164" fontId="1" fillId="0" borderId="9" xfId="0" applyNumberFormat="1" applyFont="1" applyBorder="1" applyAlignment="1"/>
    <xf numFmtId="3" fontId="3" fillId="0" borderId="9" xfId="0" applyNumberFormat="1" applyFont="1" applyBorder="1" applyAlignment="1"/>
    <xf numFmtId="0" fontId="1" fillId="0" borderId="9" xfId="0" applyFont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2" fillId="4" borderId="0" xfId="0" applyFont="1" applyFill="1"/>
    <xf numFmtId="0" fontId="2" fillId="4" borderId="0" xfId="0" quotePrefix="1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372"/>
  <sheetViews>
    <sheetView tabSelected="1" topLeftCell="D1" workbookViewId="0">
      <selection activeCell="O146" sqref="O146"/>
    </sheetView>
  </sheetViews>
  <sheetFormatPr defaultRowHeight="15" x14ac:dyDescent="0.25"/>
  <cols>
    <col min="1" max="2" width="9.140625" style="2"/>
    <col min="3" max="3" width="26.5703125" style="2" customWidth="1"/>
    <col min="4" max="4" width="22.85546875" style="2" customWidth="1"/>
    <col min="5" max="5" width="12.7109375" style="2" customWidth="1"/>
    <col min="6" max="6" width="9.140625" style="2"/>
    <col min="7" max="7" width="17.140625" style="2" customWidth="1"/>
    <col min="8" max="8" width="9.140625" style="2"/>
    <col min="9" max="9" width="31.28515625" style="2" customWidth="1"/>
    <col min="10" max="10" width="17.7109375" style="2" customWidth="1"/>
    <col min="11" max="16384" width="9.140625" style="2"/>
  </cols>
  <sheetData>
    <row r="1" spans="3:16" x14ac:dyDescent="0.25">
      <c r="C1" s="12" t="s">
        <v>255</v>
      </c>
      <c r="D1" s="12"/>
      <c r="E1" s="12"/>
      <c r="F1" s="22" t="s">
        <v>286</v>
      </c>
      <c r="G1" s="22"/>
      <c r="H1" s="22"/>
      <c r="I1" s="22"/>
    </row>
    <row r="2" spans="3:16" x14ac:dyDescent="0.25">
      <c r="C2" s="12" t="s">
        <v>256</v>
      </c>
      <c r="D2" s="12"/>
      <c r="E2" s="12"/>
      <c r="F2" s="23" t="s">
        <v>261</v>
      </c>
      <c r="G2" s="22"/>
      <c r="H2" s="22"/>
      <c r="I2" s="22"/>
      <c r="J2" s="12"/>
      <c r="K2" s="12"/>
      <c r="L2" s="12"/>
    </row>
    <row r="3" spans="3:16" x14ac:dyDescent="0.25">
      <c r="C3" s="12" t="s">
        <v>257</v>
      </c>
      <c r="D3" s="12"/>
      <c r="E3" s="12"/>
      <c r="F3" s="22"/>
      <c r="G3" s="22"/>
      <c r="H3" s="22"/>
      <c r="I3" s="22"/>
      <c r="J3" s="12" t="s">
        <v>283</v>
      </c>
      <c r="K3" s="12"/>
      <c r="L3" s="12"/>
    </row>
    <row r="4" spans="3:16" x14ac:dyDescent="0.25">
      <c r="C4" s="12" t="s">
        <v>258</v>
      </c>
      <c r="D4" s="12"/>
      <c r="E4" s="12"/>
      <c r="F4" s="22" t="s">
        <v>262</v>
      </c>
      <c r="G4" s="22"/>
      <c r="H4" s="22"/>
      <c r="I4" s="22"/>
      <c r="J4" s="12" t="s">
        <v>284</v>
      </c>
      <c r="K4" s="12"/>
      <c r="L4" s="12"/>
    </row>
    <row r="5" spans="3:16" x14ac:dyDescent="0.25">
      <c r="C5" s="12" t="s">
        <v>259</v>
      </c>
      <c r="D5" s="12"/>
      <c r="E5" s="12"/>
      <c r="F5" s="22"/>
      <c r="G5" s="22"/>
      <c r="H5" s="22"/>
      <c r="I5" s="22"/>
      <c r="J5" s="12" t="s">
        <v>287</v>
      </c>
      <c r="K5" s="12"/>
      <c r="L5" s="12"/>
    </row>
    <row r="6" spans="3:16" x14ac:dyDescent="0.25">
      <c r="C6" s="12" t="s">
        <v>260</v>
      </c>
      <c r="D6" s="12"/>
      <c r="E6" s="12"/>
      <c r="F6" s="22" t="s">
        <v>290</v>
      </c>
      <c r="G6" s="22"/>
      <c r="H6" s="22"/>
      <c r="I6" s="22"/>
      <c r="J6" s="12" t="s">
        <v>288</v>
      </c>
      <c r="K6" s="12"/>
      <c r="L6" s="12"/>
      <c r="N6" s="3"/>
    </row>
    <row r="7" spans="3:16" x14ac:dyDescent="0.25">
      <c r="C7" s="12" t="s">
        <v>282</v>
      </c>
      <c r="D7" s="12"/>
    </row>
    <row r="8" spans="3:16" x14ac:dyDescent="0.25">
      <c r="C8" s="2" t="s">
        <v>0</v>
      </c>
      <c r="D8" s="2" t="s">
        <v>1</v>
      </c>
      <c r="E8" s="2" t="s">
        <v>1</v>
      </c>
      <c r="I8" s="2">
        <v>1</v>
      </c>
      <c r="J8" s="2">
        <v>2</v>
      </c>
      <c r="K8" s="2">
        <v>3</v>
      </c>
      <c r="L8" s="2">
        <v>4</v>
      </c>
      <c r="M8" s="2">
        <v>5</v>
      </c>
      <c r="N8" s="2">
        <v>6</v>
      </c>
      <c r="O8" s="2">
        <v>7</v>
      </c>
    </row>
    <row r="9" spans="3:16" x14ac:dyDescent="0.25">
      <c r="C9" s="2" t="s">
        <v>263</v>
      </c>
      <c r="D9" s="2" t="s">
        <v>3</v>
      </c>
      <c r="E9" s="2" t="s">
        <v>2</v>
      </c>
      <c r="F9" s="2" t="s">
        <v>11</v>
      </c>
      <c r="G9" s="2" t="s">
        <v>12</v>
      </c>
      <c r="K9" s="2" t="s">
        <v>285</v>
      </c>
    </row>
    <row r="10" spans="3:16" x14ac:dyDescent="0.25">
      <c r="C10" s="1">
        <v>0</v>
      </c>
      <c r="D10" s="1">
        <v>6.6800000000000002E-3</v>
      </c>
      <c r="E10" s="1">
        <v>5.5620000000000001E-3</v>
      </c>
      <c r="F10" s="24">
        <f>VLOOKUP(C10,$I$13:$P$30,5)/5</f>
        <v>2054.6</v>
      </c>
      <c r="G10" s="24">
        <f>VLOOKUP(C10,$I$13:$P$30,7)/5</f>
        <v>1967.4</v>
      </c>
      <c r="J10" s="4" t="s">
        <v>4</v>
      </c>
      <c r="K10" s="5" t="s">
        <v>5</v>
      </c>
      <c r="L10" s="6"/>
      <c r="M10" s="5" t="s">
        <v>6</v>
      </c>
      <c r="N10" s="6"/>
      <c r="O10" s="5" t="s">
        <v>7</v>
      </c>
      <c r="P10" s="7"/>
    </row>
    <row r="11" spans="3:16" x14ac:dyDescent="0.25">
      <c r="C11" s="1">
        <v>1</v>
      </c>
      <c r="D11" s="1">
        <v>4.3600000000000003E-4</v>
      </c>
      <c r="E11" s="1">
        <v>3.9599999999999998E-4</v>
      </c>
      <c r="F11" s="24">
        <f>VLOOKUP(C11,$I$13:$P$30,5)/5</f>
        <v>2054.6</v>
      </c>
      <c r="G11" s="24">
        <f t="shared" ref="G11:G74" si="0">VLOOKUP(C11,$I$13:$P$30,7)/5</f>
        <v>1967.4</v>
      </c>
      <c r="J11" s="8"/>
      <c r="K11" s="9" t="s">
        <v>8</v>
      </c>
      <c r="L11" s="10" t="s">
        <v>9</v>
      </c>
      <c r="M11" s="9" t="s">
        <v>8</v>
      </c>
      <c r="N11" s="10" t="s">
        <v>9</v>
      </c>
      <c r="O11" s="9" t="s">
        <v>8</v>
      </c>
      <c r="P11" s="11" t="s">
        <v>9</v>
      </c>
    </row>
    <row r="12" spans="3:16" x14ac:dyDescent="0.25">
      <c r="C12" s="1">
        <v>2</v>
      </c>
      <c r="D12" s="1">
        <v>3.0400000000000002E-4</v>
      </c>
      <c r="E12" s="1">
        <v>2.14E-4</v>
      </c>
      <c r="F12" s="24">
        <f t="shared" ref="F12:F75" si="1">VLOOKUP(C12,$I$13:$P$30,5)/5</f>
        <v>2054.6</v>
      </c>
      <c r="G12" s="24">
        <f t="shared" si="0"/>
        <v>1967.4</v>
      </c>
      <c r="I12" s="1"/>
      <c r="J12" s="13" t="s">
        <v>10</v>
      </c>
      <c r="K12" s="14">
        <v>308827</v>
      </c>
      <c r="L12" s="15">
        <v>100</v>
      </c>
      <c r="M12" s="14">
        <v>151175</v>
      </c>
      <c r="N12" s="15">
        <v>100</v>
      </c>
      <c r="O12" s="14">
        <v>157653</v>
      </c>
      <c r="P12" s="15">
        <v>100</v>
      </c>
    </row>
    <row r="13" spans="3:16" x14ac:dyDescent="0.25">
      <c r="C13" s="1">
        <v>3</v>
      </c>
      <c r="D13" s="1">
        <v>2.32E-4</v>
      </c>
      <c r="E13" s="1">
        <v>1.6200000000000001E-4</v>
      </c>
      <c r="F13" s="24">
        <f t="shared" si="1"/>
        <v>2054.6</v>
      </c>
      <c r="G13" s="24">
        <f t="shared" si="0"/>
        <v>1967.4</v>
      </c>
      <c r="I13" s="1">
        <v>0</v>
      </c>
      <c r="J13" s="16" t="s">
        <v>264</v>
      </c>
      <c r="K13" s="17">
        <v>20110</v>
      </c>
      <c r="L13" s="18">
        <v>6.5</v>
      </c>
      <c r="M13" s="17">
        <v>10273</v>
      </c>
      <c r="N13" s="18">
        <v>6.8</v>
      </c>
      <c r="O13" s="17">
        <v>9837</v>
      </c>
      <c r="P13" s="18">
        <v>6.2</v>
      </c>
    </row>
    <row r="14" spans="3:16" x14ac:dyDescent="0.25">
      <c r="C14" s="1">
        <v>4</v>
      </c>
      <c r="D14" s="1">
        <v>1.7200000000000001E-4</v>
      </c>
      <c r="E14" s="1">
        <v>1.3200000000000001E-4</v>
      </c>
      <c r="F14" s="24">
        <f t="shared" si="1"/>
        <v>2054.6</v>
      </c>
      <c r="G14" s="24">
        <f t="shared" si="0"/>
        <v>1967.4</v>
      </c>
      <c r="I14" s="1">
        <v>5</v>
      </c>
      <c r="J14" s="16" t="s">
        <v>265</v>
      </c>
      <c r="K14" s="17">
        <v>20416</v>
      </c>
      <c r="L14" s="18">
        <v>6.6</v>
      </c>
      <c r="M14" s="17">
        <v>10427</v>
      </c>
      <c r="N14" s="18">
        <v>6.9</v>
      </c>
      <c r="O14" s="17">
        <v>9989</v>
      </c>
      <c r="P14" s="18">
        <v>6.3</v>
      </c>
    </row>
    <row r="15" spans="3:16" x14ac:dyDescent="0.25">
      <c r="C15" s="1">
        <v>5</v>
      </c>
      <c r="D15" s="1">
        <v>1.55E-4</v>
      </c>
      <c r="E15" s="1">
        <v>1.17E-4</v>
      </c>
      <c r="F15" s="24">
        <f t="shared" si="1"/>
        <v>2085.4</v>
      </c>
      <c r="G15" s="24">
        <f t="shared" si="0"/>
        <v>1997.8</v>
      </c>
      <c r="I15" s="1">
        <v>10</v>
      </c>
      <c r="J15" s="16" t="s">
        <v>266</v>
      </c>
      <c r="K15" s="17">
        <v>20605</v>
      </c>
      <c r="L15" s="18">
        <v>6.7</v>
      </c>
      <c r="M15" s="17">
        <v>10529</v>
      </c>
      <c r="N15" s="18">
        <v>7</v>
      </c>
      <c r="O15" s="17">
        <v>10076</v>
      </c>
      <c r="P15" s="18">
        <v>6.4</v>
      </c>
    </row>
    <row r="16" spans="3:16" x14ac:dyDescent="0.25">
      <c r="C16" s="1">
        <v>6</v>
      </c>
      <c r="D16" s="1">
        <v>1.4300000000000001E-4</v>
      </c>
      <c r="E16" s="1">
        <v>1.06E-4</v>
      </c>
      <c r="F16" s="24">
        <f t="shared" si="1"/>
        <v>2085.4</v>
      </c>
      <c r="G16" s="24">
        <f t="shared" si="0"/>
        <v>1997.8</v>
      </c>
      <c r="I16" s="1">
        <v>15</v>
      </c>
      <c r="J16" s="16" t="s">
        <v>267</v>
      </c>
      <c r="K16" s="17">
        <v>21239</v>
      </c>
      <c r="L16" s="18">
        <v>6.9</v>
      </c>
      <c r="M16" s="17">
        <v>10840</v>
      </c>
      <c r="N16" s="18">
        <v>7.2</v>
      </c>
      <c r="O16" s="17">
        <v>10399</v>
      </c>
      <c r="P16" s="18">
        <v>6.6</v>
      </c>
    </row>
    <row r="17" spans="3:16" x14ac:dyDescent="0.25">
      <c r="C17" s="1">
        <v>7</v>
      </c>
      <c r="D17" s="1">
        <v>1.3100000000000001E-4</v>
      </c>
      <c r="E17" s="1">
        <v>9.8999999999999994E-5</v>
      </c>
      <c r="F17" s="24">
        <f t="shared" si="1"/>
        <v>2085.4</v>
      </c>
      <c r="G17" s="24">
        <f t="shared" si="0"/>
        <v>1997.8</v>
      </c>
      <c r="I17" s="1">
        <v>20</v>
      </c>
      <c r="J17" s="16" t="s">
        <v>268</v>
      </c>
      <c r="K17" s="17">
        <v>21878</v>
      </c>
      <c r="L17" s="18">
        <v>7.1</v>
      </c>
      <c r="M17" s="17">
        <v>10987</v>
      </c>
      <c r="N17" s="18">
        <v>7.3</v>
      </c>
      <c r="O17" s="17">
        <v>10891</v>
      </c>
      <c r="P17" s="18">
        <v>6.9</v>
      </c>
    </row>
    <row r="18" spans="3:16" x14ac:dyDescent="0.25">
      <c r="C18" s="1">
        <v>8</v>
      </c>
      <c r="D18" s="1">
        <v>1.15E-4</v>
      </c>
      <c r="E18" s="1">
        <v>9.2999999999999997E-5</v>
      </c>
      <c r="F18" s="24">
        <f t="shared" si="1"/>
        <v>2085.4</v>
      </c>
      <c r="G18" s="24">
        <f t="shared" si="0"/>
        <v>1997.8</v>
      </c>
      <c r="I18" s="1">
        <v>25</v>
      </c>
      <c r="J18" s="16" t="s">
        <v>269</v>
      </c>
      <c r="K18" s="17">
        <v>20893</v>
      </c>
      <c r="L18" s="18">
        <v>6.8</v>
      </c>
      <c r="M18" s="17">
        <v>10430</v>
      </c>
      <c r="N18" s="18">
        <v>6.9</v>
      </c>
      <c r="O18" s="17">
        <v>10464</v>
      </c>
      <c r="P18" s="18">
        <v>6.6</v>
      </c>
    </row>
    <row r="19" spans="3:16" x14ac:dyDescent="0.25">
      <c r="C19" s="1">
        <v>9</v>
      </c>
      <c r="D19" s="1">
        <v>9.6000000000000002E-5</v>
      </c>
      <c r="E19" s="1">
        <v>9.0000000000000006E-5</v>
      </c>
      <c r="F19" s="24">
        <f t="shared" si="1"/>
        <v>2085.4</v>
      </c>
      <c r="G19" s="24">
        <f t="shared" si="0"/>
        <v>1997.8</v>
      </c>
      <c r="I19" s="1">
        <v>30</v>
      </c>
      <c r="J19" s="16" t="s">
        <v>270</v>
      </c>
      <c r="K19" s="17">
        <v>20326</v>
      </c>
      <c r="L19" s="18">
        <v>6.6</v>
      </c>
      <c r="M19" s="17">
        <v>10034</v>
      </c>
      <c r="N19" s="18">
        <v>6.6</v>
      </c>
      <c r="O19" s="19">
        <v>10292</v>
      </c>
      <c r="P19" s="18">
        <v>6.5</v>
      </c>
    </row>
    <row r="20" spans="3:16" x14ac:dyDescent="0.25">
      <c r="C20" s="1">
        <v>10</v>
      </c>
      <c r="D20" s="1">
        <v>8.2000000000000001E-5</v>
      </c>
      <c r="E20" s="1">
        <v>9.0000000000000006E-5</v>
      </c>
      <c r="F20" s="24">
        <f t="shared" si="1"/>
        <v>2105.8000000000002</v>
      </c>
      <c r="G20" s="24">
        <f t="shared" si="0"/>
        <v>2015.2</v>
      </c>
      <c r="I20" s="1">
        <v>35</v>
      </c>
      <c r="J20" s="16" t="s">
        <v>271</v>
      </c>
      <c r="K20" s="17">
        <v>19140</v>
      </c>
      <c r="L20" s="18">
        <v>6.2</v>
      </c>
      <c r="M20" s="17">
        <v>9421</v>
      </c>
      <c r="N20" s="18">
        <v>6.2</v>
      </c>
      <c r="O20" s="17">
        <v>9719</v>
      </c>
      <c r="P20" s="18">
        <v>6.2</v>
      </c>
    </row>
    <row r="21" spans="3:16" x14ac:dyDescent="0.25">
      <c r="C21" s="1">
        <v>11</v>
      </c>
      <c r="D21" s="1">
        <v>8.6000000000000003E-5</v>
      </c>
      <c r="E21" s="1">
        <v>9.6000000000000002E-5</v>
      </c>
      <c r="F21" s="24">
        <f t="shared" si="1"/>
        <v>2105.8000000000002</v>
      </c>
      <c r="G21" s="24">
        <f t="shared" si="0"/>
        <v>2015.2</v>
      </c>
      <c r="I21" s="1">
        <v>40</v>
      </c>
      <c r="J21" s="16" t="s">
        <v>272</v>
      </c>
      <c r="K21" s="17">
        <v>20787</v>
      </c>
      <c r="L21" s="18">
        <v>6.7</v>
      </c>
      <c r="M21" s="17">
        <v>10255</v>
      </c>
      <c r="N21" s="18">
        <v>6.8</v>
      </c>
      <c r="O21" s="17">
        <v>10532</v>
      </c>
      <c r="P21" s="18">
        <v>6.7</v>
      </c>
    </row>
    <row r="22" spans="3:16" x14ac:dyDescent="0.25">
      <c r="C22" s="1">
        <v>12</v>
      </c>
      <c r="D22" s="1">
        <v>1.25E-4</v>
      </c>
      <c r="E22" s="1">
        <v>1.11E-4</v>
      </c>
      <c r="F22" s="24">
        <f t="shared" si="1"/>
        <v>2105.8000000000002</v>
      </c>
      <c r="G22" s="24">
        <f t="shared" si="0"/>
        <v>2015.2</v>
      </c>
      <c r="I22" s="1">
        <v>45</v>
      </c>
      <c r="J22" s="16" t="s">
        <v>273</v>
      </c>
      <c r="K22" s="17">
        <v>21583</v>
      </c>
      <c r="L22" s="18">
        <v>7</v>
      </c>
      <c r="M22" s="17">
        <v>10584</v>
      </c>
      <c r="N22" s="18">
        <v>7</v>
      </c>
      <c r="O22" s="17">
        <v>11000</v>
      </c>
      <c r="P22" s="18">
        <v>7</v>
      </c>
    </row>
    <row r="23" spans="3:16" x14ac:dyDescent="0.25">
      <c r="C23" s="1">
        <v>13</v>
      </c>
      <c r="D23" s="1">
        <v>2.05E-4</v>
      </c>
      <c r="E23" s="1">
        <v>1.37E-4</v>
      </c>
      <c r="F23" s="24">
        <f t="shared" si="1"/>
        <v>2105.8000000000002</v>
      </c>
      <c r="G23" s="24">
        <f t="shared" si="0"/>
        <v>2015.2</v>
      </c>
      <c r="I23" s="1">
        <v>50</v>
      </c>
      <c r="J23" s="20" t="s">
        <v>274</v>
      </c>
      <c r="K23" s="17">
        <v>22372</v>
      </c>
      <c r="L23" s="18">
        <v>7.2</v>
      </c>
      <c r="M23" s="17">
        <v>10906</v>
      </c>
      <c r="N23" s="18">
        <v>7.2</v>
      </c>
      <c r="O23" s="17">
        <v>11466</v>
      </c>
      <c r="P23" s="18">
        <v>7.3</v>
      </c>
    </row>
    <row r="24" spans="3:16" x14ac:dyDescent="0.25">
      <c r="C24" s="1">
        <v>14</v>
      </c>
      <c r="D24" s="1">
        <v>3.19E-4</v>
      </c>
      <c r="E24" s="1">
        <v>1.7000000000000001E-4</v>
      </c>
      <c r="F24" s="24">
        <f t="shared" si="1"/>
        <v>2105.8000000000002</v>
      </c>
      <c r="G24" s="24">
        <f t="shared" si="0"/>
        <v>2015.2</v>
      </c>
      <c r="I24" s="1">
        <v>55</v>
      </c>
      <c r="J24" s="20" t="s">
        <v>275</v>
      </c>
      <c r="K24" s="17">
        <v>20470</v>
      </c>
      <c r="L24" s="18">
        <v>6.6</v>
      </c>
      <c r="M24" s="17">
        <v>9879</v>
      </c>
      <c r="N24" s="18">
        <v>6.5</v>
      </c>
      <c r="O24" s="17">
        <v>10592</v>
      </c>
      <c r="P24" s="18">
        <v>6.7</v>
      </c>
    </row>
    <row r="25" spans="3:16" x14ac:dyDescent="0.25">
      <c r="C25" s="1">
        <v>15</v>
      </c>
      <c r="D25" s="1">
        <v>4.4099999999999999E-4</v>
      </c>
      <c r="E25" s="1">
        <v>2.0699999999999999E-4</v>
      </c>
      <c r="F25" s="24">
        <f t="shared" si="1"/>
        <v>2168</v>
      </c>
      <c r="G25" s="24">
        <f t="shared" si="0"/>
        <v>2079.8000000000002</v>
      </c>
      <c r="I25" s="1">
        <v>60</v>
      </c>
      <c r="J25" s="20" t="s">
        <v>276</v>
      </c>
      <c r="K25" s="17">
        <v>17501</v>
      </c>
      <c r="L25" s="18">
        <v>5.7</v>
      </c>
      <c r="M25" s="17">
        <v>8278</v>
      </c>
      <c r="N25" s="18">
        <v>5.5</v>
      </c>
      <c r="O25" s="17">
        <v>9223</v>
      </c>
      <c r="P25" s="18">
        <v>5.8</v>
      </c>
    </row>
    <row r="26" spans="3:16" x14ac:dyDescent="0.25">
      <c r="C26" s="1">
        <v>16</v>
      </c>
      <c r="D26" s="1">
        <v>5.62E-4</v>
      </c>
      <c r="E26" s="1">
        <v>2.4499999999999999E-4</v>
      </c>
      <c r="F26" s="24">
        <f t="shared" si="1"/>
        <v>2168</v>
      </c>
      <c r="G26" s="24">
        <f t="shared" si="0"/>
        <v>2079.8000000000002</v>
      </c>
      <c r="I26" s="1">
        <v>65</v>
      </c>
      <c r="J26" s="20" t="s">
        <v>277</v>
      </c>
      <c r="K26" s="17">
        <v>13599</v>
      </c>
      <c r="L26" s="18">
        <v>4.4000000000000004</v>
      </c>
      <c r="M26" s="17">
        <v>6461</v>
      </c>
      <c r="N26" s="18">
        <v>4.3</v>
      </c>
      <c r="O26" s="17">
        <v>7139</v>
      </c>
      <c r="P26" s="18">
        <v>4.5</v>
      </c>
    </row>
    <row r="27" spans="3:16" x14ac:dyDescent="0.25">
      <c r="C27" s="1">
        <v>17</v>
      </c>
      <c r="D27" s="1">
        <v>6.8999999999999997E-4</v>
      </c>
      <c r="E27" s="1">
        <v>2.8200000000000002E-4</v>
      </c>
      <c r="F27" s="24">
        <f t="shared" si="1"/>
        <v>2168</v>
      </c>
      <c r="G27" s="24">
        <f t="shared" si="0"/>
        <v>2079.8000000000002</v>
      </c>
      <c r="I27" s="1">
        <v>70</v>
      </c>
      <c r="J27" s="20" t="s">
        <v>278</v>
      </c>
      <c r="K27" s="17">
        <v>9784</v>
      </c>
      <c r="L27" s="18">
        <v>3.2</v>
      </c>
      <c r="M27" s="17">
        <v>4519</v>
      </c>
      <c r="N27" s="18">
        <v>3</v>
      </c>
      <c r="O27" s="17">
        <v>5265</v>
      </c>
      <c r="P27" s="18">
        <v>3.3</v>
      </c>
    </row>
    <row r="28" spans="3:16" x14ac:dyDescent="0.25">
      <c r="C28" s="1">
        <v>18</v>
      </c>
      <c r="D28" s="1">
        <v>8.1999999999999998E-4</v>
      </c>
      <c r="E28" s="1">
        <v>3.1799999999999998E-4</v>
      </c>
      <c r="F28" s="24">
        <f t="shared" si="1"/>
        <v>2168</v>
      </c>
      <c r="G28" s="24">
        <f t="shared" si="0"/>
        <v>2079.8000000000002</v>
      </c>
      <c r="I28" s="1">
        <v>75</v>
      </c>
      <c r="J28" s="20" t="s">
        <v>279</v>
      </c>
      <c r="K28" s="17">
        <v>7331</v>
      </c>
      <c r="L28" s="18">
        <v>2.4</v>
      </c>
      <c r="M28" s="17">
        <v>3122</v>
      </c>
      <c r="N28" s="18">
        <v>2.1</v>
      </c>
      <c r="O28" s="17">
        <v>4209</v>
      </c>
      <c r="P28" s="18">
        <v>2.7</v>
      </c>
    </row>
    <row r="29" spans="3:16" x14ac:dyDescent="0.25">
      <c r="C29" s="1">
        <v>19</v>
      </c>
      <c r="D29" s="1">
        <v>9.4899999999999997E-4</v>
      </c>
      <c r="E29" s="1">
        <v>3.5199999999999999E-4</v>
      </c>
      <c r="F29" s="24">
        <f t="shared" si="1"/>
        <v>2168</v>
      </c>
      <c r="G29" s="24">
        <f t="shared" si="0"/>
        <v>2079.8000000000002</v>
      </c>
      <c r="I29" s="1">
        <v>80</v>
      </c>
      <c r="J29" s="20" t="s">
        <v>280</v>
      </c>
      <c r="K29" s="17">
        <v>5786</v>
      </c>
      <c r="L29" s="18">
        <v>1.9</v>
      </c>
      <c r="M29" s="17">
        <v>2421</v>
      </c>
      <c r="N29" s="18">
        <v>1.6</v>
      </c>
      <c r="O29" s="17">
        <v>3365</v>
      </c>
      <c r="P29" s="18">
        <v>2.1</v>
      </c>
    </row>
    <row r="30" spans="3:16" x14ac:dyDescent="0.25">
      <c r="C30" s="1">
        <v>20</v>
      </c>
      <c r="D30" s="1">
        <v>1.085E-3</v>
      </c>
      <c r="E30" s="1">
        <v>3.88E-4</v>
      </c>
      <c r="F30" s="24">
        <f t="shared" si="1"/>
        <v>2197.4</v>
      </c>
      <c r="G30" s="24">
        <f t="shared" si="0"/>
        <v>2178.1999999999998</v>
      </c>
      <c r="I30" s="1">
        <v>85</v>
      </c>
      <c r="J30" s="21" t="s">
        <v>281</v>
      </c>
      <c r="K30" s="17">
        <v>5006</v>
      </c>
      <c r="L30" s="18">
        <v>1.6</v>
      </c>
      <c r="M30" s="17">
        <v>1809</v>
      </c>
      <c r="N30" s="18">
        <v>1.2</v>
      </c>
      <c r="O30" s="17">
        <v>3196</v>
      </c>
      <c r="P30" s="18">
        <v>2</v>
      </c>
    </row>
    <row r="31" spans="3:16" x14ac:dyDescent="0.25">
      <c r="C31" s="1">
        <v>21</v>
      </c>
      <c r="D31" s="1">
        <v>1.2130000000000001E-3</v>
      </c>
      <c r="E31" s="1">
        <v>4.2299999999999998E-4</v>
      </c>
      <c r="F31" s="24">
        <f t="shared" si="1"/>
        <v>2197.4</v>
      </c>
      <c r="G31" s="24">
        <f t="shared" si="0"/>
        <v>2178.1999999999998</v>
      </c>
    </row>
    <row r="32" spans="3:16" x14ac:dyDescent="0.25">
      <c r="C32" s="1">
        <v>22</v>
      </c>
      <c r="D32" s="1">
        <v>1.304E-3</v>
      </c>
      <c r="E32" s="1">
        <v>4.5399999999999998E-4</v>
      </c>
      <c r="F32" s="24">
        <f t="shared" si="1"/>
        <v>2197.4</v>
      </c>
      <c r="G32" s="24">
        <f t="shared" si="0"/>
        <v>2178.1999999999998</v>
      </c>
    </row>
    <row r="33" spans="3:7" x14ac:dyDescent="0.25">
      <c r="C33" s="1">
        <v>23</v>
      </c>
      <c r="D33" s="1">
        <v>1.3450000000000001E-3</v>
      </c>
      <c r="E33" s="1">
        <v>4.7600000000000002E-4</v>
      </c>
      <c r="F33" s="24">
        <f t="shared" si="1"/>
        <v>2197.4</v>
      </c>
      <c r="G33" s="24">
        <f t="shared" si="0"/>
        <v>2178.1999999999998</v>
      </c>
    </row>
    <row r="34" spans="3:7" x14ac:dyDescent="0.25">
      <c r="C34" s="1">
        <v>24</v>
      </c>
      <c r="D34" s="1">
        <v>1.3500000000000001E-3</v>
      </c>
      <c r="E34" s="1">
        <v>4.9399999999999997E-4</v>
      </c>
      <c r="F34" s="24">
        <f t="shared" si="1"/>
        <v>2197.4</v>
      </c>
      <c r="G34" s="24">
        <f t="shared" si="0"/>
        <v>2178.1999999999998</v>
      </c>
    </row>
    <row r="35" spans="3:7" x14ac:dyDescent="0.25">
      <c r="C35" s="1">
        <v>25</v>
      </c>
      <c r="D35" s="1">
        <v>1.3420000000000001E-3</v>
      </c>
      <c r="E35" s="1">
        <v>5.1099999999999995E-4</v>
      </c>
      <c r="F35" s="24">
        <f t="shared" si="1"/>
        <v>2086</v>
      </c>
      <c r="G35" s="24">
        <f t="shared" si="0"/>
        <v>2092.8000000000002</v>
      </c>
    </row>
    <row r="36" spans="3:7" x14ac:dyDescent="0.25">
      <c r="C36" s="1">
        <v>26</v>
      </c>
      <c r="D36" s="1">
        <v>1.34E-3</v>
      </c>
      <c r="E36" s="1">
        <v>5.31E-4</v>
      </c>
      <c r="F36" s="24">
        <f t="shared" si="1"/>
        <v>2086</v>
      </c>
      <c r="G36" s="24">
        <f t="shared" si="0"/>
        <v>2092.8000000000002</v>
      </c>
    </row>
    <row r="37" spans="3:7" x14ac:dyDescent="0.25">
      <c r="C37" s="1">
        <v>27</v>
      </c>
      <c r="D37" s="1">
        <v>1.3420000000000001E-3</v>
      </c>
      <c r="E37" s="1">
        <v>5.53E-4</v>
      </c>
      <c r="F37" s="24">
        <f t="shared" si="1"/>
        <v>2086</v>
      </c>
      <c r="G37" s="24">
        <f t="shared" si="0"/>
        <v>2092.8000000000002</v>
      </c>
    </row>
    <row r="38" spans="3:7" x14ac:dyDescent="0.25">
      <c r="C38" s="1">
        <v>28</v>
      </c>
      <c r="D38" s="1">
        <v>1.356E-3</v>
      </c>
      <c r="E38" s="1">
        <v>5.7899999999999998E-4</v>
      </c>
      <c r="F38" s="24">
        <f t="shared" si="1"/>
        <v>2086</v>
      </c>
      <c r="G38" s="24">
        <f t="shared" si="0"/>
        <v>2092.8000000000002</v>
      </c>
    </row>
    <row r="39" spans="3:7" x14ac:dyDescent="0.25">
      <c r="C39" s="1">
        <v>29</v>
      </c>
      <c r="D39" s="1">
        <v>1.3799999999999999E-3</v>
      </c>
      <c r="E39" s="1">
        <v>6.0800000000000003E-4</v>
      </c>
      <c r="F39" s="24">
        <f t="shared" si="1"/>
        <v>2086</v>
      </c>
      <c r="G39" s="24">
        <f t="shared" si="0"/>
        <v>2092.8000000000002</v>
      </c>
    </row>
    <row r="40" spans="3:7" x14ac:dyDescent="0.25">
      <c r="C40" s="1">
        <v>30</v>
      </c>
      <c r="D40" s="1">
        <v>1.408E-3</v>
      </c>
      <c r="E40" s="1">
        <v>6.4099999999999997E-4</v>
      </c>
      <c r="F40" s="24">
        <f t="shared" si="1"/>
        <v>2006.8</v>
      </c>
      <c r="G40" s="24">
        <f t="shared" si="0"/>
        <v>2058.4</v>
      </c>
    </row>
    <row r="41" spans="3:7" x14ac:dyDescent="0.25">
      <c r="C41" s="1">
        <v>31</v>
      </c>
      <c r="D41" s="1">
        <v>1.4350000000000001E-3</v>
      </c>
      <c r="E41" s="1">
        <v>6.7699999999999998E-4</v>
      </c>
      <c r="F41" s="24">
        <f t="shared" si="1"/>
        <v>2006.8</v>
      </c>
      <c r="G41" s="24">
        <f t="shared" si="0"/>
        <v>2058.4</v>
      </c>
    </row>
    <row r="42" spans="3:7" x14ac:dyDescent="0.25">
      <c r="C42" s="1">
        <v>32</v>
      </c>
      <c r="D42" s="1">
        <v>1.4660000000000001E-3</v>
      </c>
      <c r="E42" s="1">
        <v>7.1900000000000002E-4</v>
      </c>
      <c r="F42" s="24">
        <f t="shared" si="1"/>
        <v>2006.8</v>
      </c>
      <c r="G42" s="24">
        <f t="shared" si="0"/>
        <v>2058.4</v>
      </c>
    </row>
    <row r="43" spans="3:7" x14ac:dyDescent="0.25">
      <c r="C43" s="1">
        <v>33</v>
      </c>
      <c r="D43" s="1">
        <v>1.4989999999999999E-3</v>
      </c>
      <c r="E43" s="1">
        <v>7.6499999999999995E-4</v>
      </c>
      <c r="F43" s="24">
        <f t="shared" si="1"/>
        <v>2006.8</v>
      </c>
      <c r="G43" s="24">
        <f t="shared" si="0"/>
        <v>2058.4</v>
      </c>
    </row>
    <row r="44" spans="3:7" x14ac:dyDescent="0.25">
      <c r="C44" s="1">
        <v>34</v>
      </c>
      <c r="D44" s="1">
        <v>1.539E-3</v>
      </c>
      <c r="E44" s="1">
        <v>8.1800000000000004E-4</v>
      </c>
      <c r="F44" s="24">
        <f t="shared" si="1"/>
        <v>2006.8</v>
      </c>
      <c r="G44" s="24">
        <f t="shared" si="0"/>
        <v>2058.4</v>
      </c>
    </row>
    <row r="45" spans="3:7" x14ac:dyDescent="0.25">
      <c r="C45" s="1">
        <v>35</v>
      </c>
      <c r="D45" s="1">
        <v>1.5920000000000001E-3</v>
      </c>
      <c r="E45" s="1">
        <v>8.7900000000000001E-4</v>
      </c>
      <c r="F45" s="24">
        <f t="shared" si="1"/>
        <v>1884.2</v>
      </c>
      <c r="G45" s="24">
        <f t="shared" si="0"/>
        <v>1943.8</v>
      </c>
    </row>
    <row r="46" spans="3:7" x14ac:dyDescent="0.25">
      <c r="C46" s="1">
        <v>36</v>
      </c>
      <c r="D46" s="1">
        <v>1.66E-3</v>
      </c>
      <c r="E46" s="1">
        <v>9.4799999999999995E-4</v>
      </c>
      <c r="F46" s="24">
        <f t="shared" si="1"/>
        <v>1884.2</v>
      </c>
      <c r="G46" s="24">
        <f t="shared" si="0"/>
        <v>1943.8</v>
      </c>
    </row>
    <row r="47" spans="3:7" x14ac:dyDescent="0.25">
      <c r="C47" s="1">
        <v>37</v>
      </c>
      <c r="D47" s="1">
        <v>1.7409999999999999E-3</v>
      </c>
      <c r="E47" s="1">
        <v>1.0219999999999999E-3</v>
      </c>
      <c r="F47" s="24">
        <f t="shared" si="1"/>
        <v>1884.2</v>
      </c>
      <c r="G47" s="24">
        <f t="shared" si="0"/>
        <v>1943.8</v>
      </c>
    </row>
    <row r="48" spans="3:7" x14ac:dyDescent="0.25">
      <c r="C48" s="1">
        <v>38</v>
      </c>
      <c r="D48" s="1">
        <v>1.8370000000000001E-3</v>
      </c>
      <c r="E48" s="1">
        <v>1.1000000000000001E-3</v>
      </c>
      <c r="F48" s="24">
        <f t="shared" si="1"/>
        <v>1884.2</v>
      </c>
      <c r="G48" s="24">
        <f t="shared" si="0"/>
        <v>1943.8</v>
      </c>
    </row>
    <row r="49" spans="3:7" x14ac:dyDescent="0.25">
      <c r="C49" s="1">
        <v>39</v>
      </c>
      <c r="D49" s="1">
        <v>1.9530000000000001E-3</v>
      </c>
      <c r="E49" s="1">
        <v>1.1850000000000001E-3</v>
      </c>
      <c r="F49" s="24">
        <f t="shared" si="1"/>
        <v>1884.2</v>
      </c>
      <c r="G49" s="24">
        <f t="shared" si="0"/>
        <v>1943.8</v>
      </c>
    </row>
    <row r="50" spans="3:7" x14ac:dyDescent="0.25">
      <c r="C50" s="1">
        <v>40</v>
      </c>
      <c r="D50" s="1">
        <v>2.0839999999999999E-3</v>
      </c>
      <c r="E50" s="1">
        <v>1.279E-3</v>
      </c>
      <c r="F50" s="24">
        <f t="shared" si="1"/>
        <v>2051</v>
      </c>
      <c r="G50" s="24">
        <f t="shared" si="0"/>
        <v>2106.4</v>
      </c>
    </row>
    <row r="51" spans="3:7" x14ac:dyDescent="0.25">
      <c r="C51" s="1">
        <v>41</v>
      </c>
      <c r="D51" s="1">
        <v>2.2409999999999999E-3</v>
      </c>
      <c r="E51" s="1">
        <v>1.387E-3</v>
      </c>
      <c r="F51" s="24">
        <f t="shared" si="1"/>
        <v>2051</v>
      </c>
      <c r="G51" s="24">
        <f t="shared" si="0"/>
        <v>2106.4</v>
      </c>
    </row>
    <row r="52" spans="3:7" x14ac:dyDescent="0.25">
      <c r="C52" s="1">
        <v>42</v>
      </c>
      <c r="D52" s="1">
        <v>2.4390000000000002E-3</v>
      </c>
      <c r="E52" s="1">
        <v>1.518E-3</v>
      </c>
      <c r="F52" s="24">
        <f t="shared" si="1"/>
        <v>2051</v>
      </c>
      <c r="G52" s="24">
        <f t="shared" si="0"/>
        <v>2106.4</v>
      </c>
    </row>
    <row r="53" spans="3:7" x14ac:dyDescent="0.25">
      <c r="C53" s="1">
        <v>43</v>
      </c>
      <c r="D53" s="1">
        <v>2.686E-3</v>
      </c>
      <c r="E53" s="1">
        <v>1.676E-3</v>
      </c>
      <c r="F53" s="24">
        <f t="shared" si="1"/>
        <v>2051</v>
      </c>
      <c r="G53" s="24">
        <f t="shared" si="0"/>
        <v>2106.4</v>
      </c>
    </row>
    <row r="54" spans="3:7" x14ac:dyDescent="0.25">
      <c r="C54" s="1">
        <v>44</v>
      </c>
      <c r="D54" s="1">
        <v>2.9750000000000002E-3</v>
      </c>
      <c r="E54" s="1">
        <v>1.8580000000000001E-3</v>
      </c>
      <c r="F54" s="24">
        <f t="shared" si="1"/>
        <v>2051</v>
      </c>
      <c r="G54" s="24">
        <f t="shared" si="0"/>
        <v>2106.4</v>
      </c>
    </row>
    <row r="55" spans="3:7" x14ac:dyDescent="0.25">
      <c r="C55" s="1">
        <v>45</v>
      </c>
      <c r="D55" s="1">
        <v>3.297E-3</v>
      </c>
      <c r="E55" s="1">
        <v>2.055E-3</v>
      </c>
      <c r="F55" s="24">
        <f t="shared" si="1"/>
        <v>2116.8000000000002</v>
      </c>
      <c r="G55" s="24">
        <f t="shared" si="0"/>
        <v>2200</v>
      </c>
    </row>
    <row r="56" spans="3:7" x14ac:dyDescent="0.25">
      <c r="C56" s="1">
        <v>46</v>
      </c>
      <c r="D56" s="1">
        <v>3.6389999999999999E-3</v>
      </c>
      <c r="E56" s="1">
        <v>2.2620000000000001E-3</v>
      </c>
      <c r="F56" s="24">
        <f t="shared" si="1"/>
        <v>2116.8000000000002</v>
      </c>
      <c r="G56" s="24">
        <f t="shared" si="0"/>
        <v>2200</v>
      </c>
    </row>
    <row r="57" spans="3:7" x14ac:dyDescent="0.25">
      <c r="C57" s="1">
        <v>47</v>
      </c>
      <c r="D57" s="1">
        <v>3.9969999999999997E-3</v>
      </c>
      <c r="E57" s="1">
        <v>2.48E-3</v>
      </c>
      <c r="F57" s="24">
        <f t="shared" si="1"/>
        <v>2116.8000000000002</v>
      </c>
      <c r="G57" s="24">
        <f t="shared" si="0"/>
        <v>2200</v>
      </c>
    </row>
    <row r="58" spans="3:7" x14ac:dyDescent="0.25">
      <c r="C58" s="1">
        <v>48</v>
      </c>
      <c r="D58" s="1">
        <v>4.3660000000000001E-3</v>
      </c>
      <c r="E58" s="1">
        <v>2.709E-3</v>
      </c>
      <c r="F58" s="24">
        <f t="shared" si="1"/>
        <v>2116.8000000000002</v>
      </c>
      <c r="G58" s="24">
        <f t="shared" si="0"/>
        <v>2200</v>
      </c>
    </row>
    <row r="59" spans="3:7" x14ac:dyDescent="0.25">
      <c r="C59" s="1">
        <v>49</v>
      </c>
      <c r="D59" s="1">
        <v>4.7499999999999999E-3</v>
      </c>
      <c r="E59" s="1">
        <v>2.947E-3</v>
      </c>
      <c r="F59" s="24">
        <f t="shared" si="1"/>
        <v>2116.8000000000002</v>
      </c>
      <c r="G59" s="24">
        <f t="shared" si="0"/>
        <v>2200</v>
      </c>
    </row>
    <row r="60" spans="3:7" x14ac:dyDescent="0.25">
      <c r="C60" s="1">
        <v>50</v>
      </c>
      <c r="D60" s="1">
        <v>5.156E-3</v>
      </c>
      <c r="E60" s="1">
        <v>3.209E-3</v>
      </c>
      <c r="F60" s="24">
        <f t="shared" si="1"/>
        <v>2181.1999999999998</v>
      </c>
      <c r="G60" s="24">
        <f t="shared" si="0"/>
        <v>2293.1999999999998</v>
      </c>
    </row>
    <row r="61" spans="3:7" x14ac:dyDescent="0.25">
      <c r="C61" s="1">
        <v>51</v>
      </c>
      <c r="D61" s="1">
        <v>5.5960000000000003E-3</v>
      </c>
      <c r="E61" s="1">
        <v>3.4840000000000001E-3</v>
      </c>
      <c r="F61" s="24">
        <f t="shared" si="1"/>
        <v>2181.1999999999998</v>
      </c>
      <c r="G61" s="24">
        <f t="shared" si="0"/>
        <v>2293.1999999999998</v>
      </c>
    </row>
    <row r="62" spans="3:7" x14ac:dyDescent="0.25">
      <c r="C62" s="1">
        <v>52</v>
      </c>
      <c r="D62" s="1">
        <v>6.0780000000000001E-3</v>
      </c>
      <c r="E62" s="1">
        <v>3.751E-3</v>
      </c>
      <c r="F62" s="24">
        <f t="shared" si="1"/>
        <v>2181.1999999999998</v>
      </c>
      <c r="G62" s="24">
        <f t="shared" si="0"/>
        <v>2293.1999999999998</v>
      </c>
    </row>
    <row r="63" spans="3:7" x14ac:dyDescent="0.25">
      <c r="C63" s="1">
        <v>53</v>
      </c>
      <c r="D63" s="1">
        <v>6.6049999999999998E-3</v>
      </c>
      <c r="E63" s="1">
        <v>4.0000000000000001E-3</v>
      </c>
      <c r="F63" s="24">
        <f t="shared" si="1"/>
        <v>2181.1999999999998</v>
      </c>
      <c r="G63" s="24">
        <f t="shared" si="0"/>
        <v>2293.1999999999998</v>
      </c>
    </row>
    <row r="64" spans="3:7" x14ac:dyDescent="0.25">
      <c r="C64" s="1">
        <v>54</v>
      </c>
      <c r="D64" s="1">
        <v>7.1739999999999998E-3</v>
      </c>
      <c r="E64" s="1">
        <v>4.2459999999999998E-3</v>
      </c>
      <c r="F64" s="24">
        <f t="shared" si="1"/>
        <v>2181.1999999999998</v>
      </c>
      <c r="G64" s="24">
        <f t="shared" si="0"/>
        <v>2293.1999999999998</v>
      </c>
    </row>
    <row r="65" spans="3:7" x14ac:dyDescent="0.25">
      <c r="C65" s="1">
        <v>55</v>
      </c>
      <c r="D65" s="1">
        <v>7.8050000000000003E-3</v>
      </c>
      <c r="E65" s="1">
        <v>4.5199999999999997E-3</v>
      </c>
      <c r="F65" s="24">
        <f t="shared" si="1"/>
        <v>1975.8</v>
      </c>
      <c r="G65" s="24">
        <f t="shared" si="0"/>
        <v>2118.4</v>
      </c>
    </row>
    <row r="66" spans="3:7" x14ac:dyDescent="0.25">
      <c r="C66" s="1">
        <v>56</v>
      </c>
      <c r="D66" s="1">
        <v>8.4639999999999993E-3</v>
      </c>
      <c r="E66" s="1">
        <v>4.836E-3</v>
      </c>
      <c r="F66" s="24">
        <f t="shared" si="1"/>
        <v>1975.8</v>
      </c>
      <c r="G66" s="24">
        <f t="shared" si="0"/>
        <v>2118.4</v>
      </c>
    </row>
    <row r="67" spans="3:7" x14ac:dyDescent="0.25">
      <c r="C67" s="1">
        <v>57</v>
      </c>
      <c r="D67" s="1">
        <v>9.0950000000000007E-3</v>
      </c>
      <c r="E67" s="1">
        <v>5.1850000000000004E-3</v>
      </c>
      <c r="F67" s="24">
        <f t="shared" si="1"/>
        <v>1975.8</v>
      </c>
      <c r="G67" s="24">
        <f t="shared" si="0"/>
        <v>2118.4</v>
      </c>
    </row>
    <row r="68" spans="3:7" x14ac:dyDescent="0.25">
      <c r="C68" s="1">
        <v>58</v>
      </c>
      <c r="D68" s="1">
        <v>9.6760000000000006E-3</v>
      </c>
      <c r="E68" s="1">
        <v>5.5700000000000003E-3</v>
      </c>
      <c r="F68" s="24">
        <f t="shared" si="1"/>
        <v>1975.8</v>
      </c>
      <c r="G68" s="24">
        <f t="shared" si="0"/>
        <v>2118.4</v>
      </c>
    </row>
    <row r="69" spans="3:7" x14ac:dyDescent="0.25">
      <c r="C69" s="1">
        <v>59</v>
      </c>
      <c r="D69" s="1">
        <v>1.0245000000000001E-2</v>
      </c>
      <c r="E69" s="1">
        <v>6.0010000000000003E-3</v>
      </c>
      <c r="F69" s="24">
        <f t="shared" si="1"/>
        <v>1975.8</v>
      </c>
      <c r="G69" s="24">
        <f t="shared" si="0"/>
        <v>2118.4</v>
      </c>
    </row>
    <row r="70" spans="3:7" x14ac:dyDescent="0.25">
      <c r="C70" s="1">
        <v>60</v>
      </c>
      <c r="D70" s="1">
        <v>1.0865E-2</v>
      </c>
      <c r="E70" s="1">
        <v>6.489E-3</v>
      </c>
      <c r="F70" s="24">
        <f t="shared" si="1"/>
        <v>1655.6</v>
      </c>
      <c r="G70" s="24">
        <f t="shared" si="0"/>
        <v>1844.6</v>
      </c>
    </row>
    <row r="71" spans="3:7" x14ac:dyDescent="0.25">
      <c r="C71" s="1">
        <v>61</v>
      </c>
      <c r="D71" s="1">
        <v>1.1592E-2</v>
      </c>
      <c r="E71" s="1">
        <v>7.0460000000000002E-3</v>
      </c>
      <c r="F71" s="24">
        <f t="shared" si="1"/>
        <v>1655.6</v>
      </c>
      <c r="G71" s="24">
        <f t="shared" si="0"/>
        <v>1844.6</v>
      </c>
    </row>
    <row r="72" spans="3:7" x14ac:dyDescent="0.25">
      <c r="C72" s="1">
        <v>62</v>
      </c>
      <c r="D72" s="1">
        <v>1.2444E-2</v>
      </c>
      <c r="E72" s="1">
        <v>7.6860000000000001E-3</v>
      </c>
      <c r="F72" s="24">
        <f t="shared" si="1"/>
        <v>1655.6</v>
      </c>
      <c r="G72" s="24">
        <f t="shared" si="0"/>
        <v>1844.6</v>
      </c>
    </row>
    <row r="73" spans="3:7" x14ac:dyDescent="0.25">
      <c r="C73" s="1">
        <v>63</v>
      </c>
      <c r="D73" s="1">
        <v>1.3450999999999999E-2</v>
      </c>
      <c r="E73" s="1">
        <v>8.4189999999999994E-3</v>
      </c>
      <c r="F73" s="24">
        <f t="shared" si="1"/>
        <v>1655.6</v>
      </c>
      <c r="G73" s="24">
        <f t="shared" si="0"/>
        <v>1844.6</v>
      </c>
    </row>
    <row r="74" spans="3:7" x14ac:dyDescent="0.25">
      <c r="C74" s="1">
        <v>64</v>
      </c>
      <c r="D74" s="1">
        <v>1.4607999999999999E-2</v>
      </c>
      <c r="E74" s="1">
        <v>9.2490000000000003E-3</v>
      </c>
      <c r="F74" s="24">
        <f t="shared" si="1"/>
        <v>1655.6</v>
      </c>
      <c r="G74" s="24">
        <f t="shared" si="0"/>
        <v>1844.6</v>
      </c>
    </row>
    <row r="75" spans="3:7" x14ac:dyDescent="0.25">
      <c r="C75" s="1">
        <v>65</v>
      </c>
      <c r="D75" s="1">
        <v>1.5927E-2</v>
      </c>
      <c r="E75" s="1">
        <v>1.0201E-2</v>
      </c>
      <c r="F75" s="24">
        <f t="shared" si="1"/>
        <v>1292.2</v>
      </c>
      <c r="G75" s="24">
        <f t="shared" ref="G75:G94" si="2">VLOOKUP(C75,$I$13:$P$30,7)/5</f>
        <v>1427.8</v>
      </c>
    </row>
    <row r="76" spans="3:7" x14ac:dyDescent="0.25">
      <c r="C76" s="1">
        <v>66</v>
      </c>
      <c r="D76" s="1">
        <v>1.737E-2</v>
      </c>
      <c r="E76" s="1">
        <v>1.1254999999999999E-2</v>
      </c>
      <c r="F76" s="24">
        <f t="shared" ref="F76:F94" si="3">VLOOKUP(C76,$I$13:$P$30,5)/5</f>
        <v>1292.2</v>
      </c>
      <c r="G76" s="24">
        <f t="shared" si="2"/>
        <v>1427.8</v>
      </c>
    </row>
    <row r="77" spans="3:7" x14ac:dyDescent="0.25">
      <c r="C77" s="1">
        <v>67</v>
      </c>
      <c r="D77" s="1">
        <v>1.8894999999999999E-2</v>
      </c>
      <c r="E77" s="1">
        <v>1.2371999999999999E-2</v>
      </c>
      <c r="F77" s="24">
        <f t="shared" si="3"/>
        <v>1292.2</v>
      </c>
      <c r="G77" s="24">
        <f t="shared" si="2"/>
        <v>1427.8</v>
      </c>
    </row>
    <row r="78" spans="3:7" x14ac:dyDescent="0.25">
      <c r="C78" s="1">
        <v>68</v>
      </c>
      <c r="D78" s="1">
        <v>2.0483999999999999E-2</v>
      </c>
      <c r="E78" s="1">
        <v>1.3538E-2</v>
      </c>
      <c r="F78" s="24">
        <f t="shared" si="3"/>
        <v>1292.2</v>
      </c>
      <c r="G78" s="24">
        <f t="shared" si="2"/>
        <v>1427.8</v>
      </c>
    </row>
    <row r="79" spans="3:7" x14ac:dyDescent="0.25">
      <c r="C79" s="1">
        <v>69</v>
      </c>
      <c r="D79" s="1">
        <v>2.2190999999999999E-2</v>
      </c>
      <c r="E79" s="1">
        <v>1.4793000000000001E-2</v>
      </c>
      <c r="F79" s="24">
        <f t="shared" si="3"/>
        <v>1292.2</v>
      </c>
      <c r="G79" s="24">
        <f t="shared" si="2"/>
        <v>1427.8</v>
      </c>
    </row>
    <row r="80" spans="3:7" x14ac:dyDescent="0.25">
      <c r="C80" s="1">
        <v>70</v>
      </c>
      <c r="D80" s="1">
        <v>2.4139000000000001E-2</v>
      </c>
      <c r="E80" s="1">
        <v>1.6233000000000001E-2</v>
      </c>
      <c r="F80" s="24">
        <f t="shared" si="3"/>
        <v>903.8</v>
      </c>
      <c r="G80" s="24">
        <f t="shared" si="2"/>
        <v>1053</v>
      </c>
    </row>
    <row r="81" spans="3:7" x14ac:dyDescent="0.25">
      <c r="C81" s="1">
        <v>71</v>
      </c>
      <c r="D81" s="1">
        <v>2.6363999999999999E-2</v>
      </c>
      <c r="E81" s="1">
        <v>1.7881999999999999E-2</v>
      </c>
      <c r="F81" s="24">
        <f t="shared" si="3"/>
        <v>903.8</v>
      </c>
      <c r="G81" s="24">
        <f t="shared" si="2"/>
        <v>1053</v>
      </c>
    </row>
    <row r="82" spans="3:7" x14ac:dyDescent="0.25">
      <c r="C82" s="1">
        <v>72</v>
      </c>
      <c r="D82" s="1">
        <v>2.8808E-2</v>
      </c>
      <c r="E82" s="1">
        <v>1.9692999999999999E-2</v>
      </c>
      <c r="F82" s="24">
        <f t="shared" si="3"/>
        <v>903.8</v>
      </c>
      <c r="G82" s="24">
        <f t="shared" si="2"/>
        <v>1053</v>
      </c>
    </row>
    <row r="83" spans="3:7" x14ac:dyDescent="0.25">
      <c r="C83" s="1">
        <v>73</v>
      </c>
      <c r="D83" s="1">
        <v>3.1480000000000001E-2</v>
      </c>
      <c r="E83" s="1">
        <v>2.1670999999999999E-2</v>
      </c>
      <c r="F83" s="24">
        <f t="shared" si="3"/>
        <v>903.8</v>
      </c>
      <c r="G83" s="24">
        <f t="shared" si="2"/>
        <v>1053</v>
      </c>
    </row>
    <row r="84" spans="3:7" x14ac:dyDescent="0.25">
      <c r="C84" s="1">
        <v>74</v>
      </c>
      <c r="D84" s="1">
        <v>3.4442E-2</v>
      </c>
      <c r="E84" s="1">
        <v>2.3865999999999998E-2</v>
      </c>
      <c r="F84" s="24">
        <f t="shared" si="3"/>
        <v>903.8</v>
      </c>
      <c r="G84" s="24">
        <f t="shared" si="2"/>
        <v>1053</v>
      </c>
    </row>
    <row r="85" spans="3:7" x14ac:dyDescent="0.25">
      <c r="C85" s="1">
        <v>75</v>
      </c>
      <c r="D85" s="1">
        <v>3.7855E-2</v>
      </c>
      <c r="E85" s="1">
        <v>2.6436999999999999E-2</v>
      </c>
      <c r="F85" s="24">
        <f t="shared" si="3"/>
        <v>624.4</v>
      </c>
      <c r="G85" s="24">
        <f t="shared" si="2"/>
        <v>841.8</v>
      </c>
    </row>
    <row r="86" spans="3:7" x14ac:dyDescent="0.25">
      <c r="C86" s="1">
        <v>76</v>
      </c>
      <c r="D86" s="1">
        <v>4.1724999999999998E-2</v>
      </c>
      <c r="E86" s="1">
        <v>2.9367999999999998E-2</v>
      </c>
      <c r="F86" s="24">
        <f t="shared" si="3"/>
        <v>624.4</v>
      </c>
      <c r="G86" s="24">
        <f t="shared" si="2"/>
        <v>841.8</v>
      </c>
    </row>
    <row r="87" spans="3:7" x14ac:dyDescent="0.25">
      <c r="C87" s="1">
        <v>77</v>
      </c>
      <c r="D87" s="1">
        <v>4.5932000000000001E-2</v>
      </c>
      <c r="E87" s="1">
        <v>3.2518999999999999E-2</v>
      </c>
      <c r="F87" s="24">
        <f t="shared" si="3"/>
        <v>624.4</v>
      </c>
      <c r="G87" s="24">
        <f t="shared" si="2"/>
        <v>841.8</v>
      </c>
    </row>
    <row r="88" spans="3:7" x14ac:dyDescent="0.25">
      <c r="C88" s="1">
        <v>78</v>
      </c>
      <c r="D88" s="1">
        <v>5.0469E-2</v>
      </c>
      <c r="E88" s="1">
        <v>3.5869999999999999E-2</v>
      </c>
      <c r="F88" s="24">
        <f t="shared" si="3"/>
        <v>624.4</v>
      </c>
      <c r="G88" s="24">
        <f t="shared" si="2"/>
        <v>841.8</v>
      </c>
    </row>
    <row r="89" spans="3:7" x14ac:dyDescent="0.25">
      <c r="C89" s="1">
        <v>79</v>
      </c>
      <c r="D89" s="1">
        <v>5.5465E-2</v>
      </c>
      <c r="E89" s="1">
        <v>3.9555E-2</v>
      </c>
      <c r="F89" s="24">
        <f t="shared" si="3"/>
        <v>624.4</v>
      </c>
      <c r="G89" s="24">
        <f t="shared" si="2"/>
        <v>841.8</v>
      </c>
    </row>
    <row r="90" spans="3:7" x14ac:dyDescent="0.25">
      <c r="C90" s="1">
        <v>80</v>
      </c>
      <c r="D90" s="1">
        <v>6.1178999999999997E-2</v>
      </c>
      <c r="E90" s="1">
        <v>4.3827999999999999E-2</v>
      </c>
      <c r="F90" s="24">
        <f t="shared" si="3"/>
        <v>484.2</v>
      </c>
      <c r="G90" s="24">
        <f t="shared" si="2"/>
        <v>673</v>
      </c>
    </row>
    <row r="91" spans="3:7" x14ac:dyDescent="0.25">
      <c r="C91" s="1">
        <v>81</v>
      </c>
      <c r="D91" s="1">
        <v>6.7697999999999994E-2</v>
      </c>
      <c r="E91" s="1">
        <v>4.8807999999999997E-2</v>
      </c>
      <c r="F91" s="24">
        <f t="shared" si="3"/>
        <v>484.2</v>
      </c>
      <c r="G91" s="24">
        <f t="shared" si="2"/>
        <v>673</v>
      </c>
    </row>
    <row r="92" spans="3:7" x14ac:dyDescent="0.25">
      <c r="C92" s="1">
        <v>82</v>
      </c>
      <c r="D92" s="1">
        <v>7.4923000000000003E-2</v>
      </c>
      <c r="E92" s="1">
        <v>5.4434000000000003E-2</v>
      </c>
      <c r="F92" s="24">
        <f t="shared" si="3"/>
        <v>484.2</v>
      </c>
      <c r="G92" s="24">
        <f t="shared" si="2"/>
        <v>673</v>
      </c>
    </row>
    <row r="93" spans="3:7" x14ac:dyDescent="0.25">
      <c r="C93" s="1">
        <v>83</v>
      </c>
      <c r="D93" s="1">
        <v>8.2891000000000006E-2</v>
      </c>
      <c r="E93" s="1">
        <v>6.0761999999999997E-2</v>
      </c>
      <c r="F93" s="24">
        <f t="shared" si="3"/>
        <v>484.2</v>
      </c>
      <c r="G93" s="24">
        <f t="shared" si="2"/>
        <v>673</v>
      </c>
    </row>
    <row r="94" spans="3:7" x14ac:dyDescent="0.25">
      <c r="C94" s="1">
        <v>84</v>
      </c>
      <c r="D94" s="1">
        <v>9.1725000000000001E-2</v>
      </c>
      <c r="E94" s="1">
        <v>6.7889000000000005E-2</v>
      </c>
      <c r="F94" s="24">
        <f t="shared" si="3"/>
        <v>484.2</v>
      </c>
      <c r="G94" s="24">
        <f t="shared" si="2"/>
        <v>673</v>
      </c>
    </row>
    <row r="95" spans="3:7" x14ac:dyDescent="0.25">
      <c r="C95" s="1">
        <v>85</v>
      </c>
      <c r="D95" s="1">
        <v>0.101575</v>
      </c>
      <c r="E95" s="1">
        <v>7.5925999999999993E-2</v>
      </c>
      <c r="F95" s="24">
        <f>VLOOKUP(C95,$I$13:$P$30,5)/35</f>
        <v>51.685714285714283</v>
      </c>
      <c r="G95" s="24">
        <f>VLOOKUP(C95,$I$13:$P$30,7)/35</f>
        <v>91.314285714285717</v>
      </c>
    </row>
    <row r="96" spans="3:7" x14ac:dyDescent="0.25">
      <c r="C96" s="1">
        <v>86</v>
      </c>
      <c r="D96" s="1">
        <v>0.112568</v>
      </c>
      <c r="E96" s="1">
        <v>8.4968000000000002E-2</v>
      </c>
      <c r="F96" s="24">
        <f t="shared" ref="F96:F129" si="4">VLOOKUP(C96,$I$13:$P$30,5)/35</f>
        <v>51.685714285714283</v>
      </c>
      <c r="G96" s="24">
        <f t="shared" ref="G96:G129" si="5">VLOOKUP(C96,$I$13:$P$30,7)/35</f>
        <v>91.314285714285717</v>
      </c>
    </row>
    <row r="97" spans="3:7" x14ac:dyDescent="0.25">
      <c r="C97" s="1">
        <v>87</v>
      </c>
      <c r="D97" s="1">
        <v>0.124795</v>
      </c>
      <c r="E97" s="1">
        <v>9.5092999999999997E-2</v>
      </c>
      <c r="F97" s="24">
        <f t="shared" si="4"/>
        <v>51.685714285714283</v>
      </c>
      <c r="G97" s="24">
        <f t="shared" si="5"/>
        <v>91.314285714285717</v>
      </c>
    </row>
    <row r="98" spans="3:7" x14ac:dyDescent="0.25">
      <c r="C98" s="1">
        <v>88</v>
      </c>
      <c r="D98" s="1">
        <v>0.13830500000000001</v>
      </c>
      <c r="E98" s="1">
        <v>0.106352</v>
      </c>
      <c r="F98" s="24">
        <f t="shared" si="4"/>
        <v>51.685714285714283</v>
      </c>
      <c r="G98" s="24">
        <f t="shared" si="5"/>
        <v>91.314285714285717</v>
      </c>
    </row>
    <row r="99" spans="3:7" x14ac:dyDescent="0.25">
      <c r="C99" s="1">
        <v>89</v>
      </c>
      <c r="D99" s="1">
        <v>0.15310699999999999</v>
      </c>
      <c r="E99" s="1">
        <v>0.11877699999999999</v>
      </c>
      <c r="F99" s="24">
        <f t="shared" si="4"/>
        <v>51.685714285714283</v>
      </c>
      <c r="G99" s="24">
        <f t="shared" si="5"/>
        <v>91.314285714285717</v>
      </c>
    </row>
    <row r="100" spans="3:7" x14ac:dyDescent="0.25">
      <c r="C100" s="1">
        <v>90</v>
      </c>
      <c r="D100" s="1">
        <v>0.16919500000000001</v>
      </c>
      <c r="E100" s="1">
        <v>0.132384</v>
      </c>
      <c r="F100" s="24">
        <f t="shared" si="4"/>
        <v>51.685714285714283</v>
      </c>
      <c r="G100" s="24">
        <f t="shared" si="5"/>
        <v>91.314285714285717</v>
      </c>
    </row>
    <row r="101" spans="3:7" x14ac:dyDescent="0.25">
      <c r="C101" s="1">
        <v>91</v>
      </c>
      <c r="D101" s="1">
        <v>0.18654299999999999</v>
      </c>
      <c r="E101" s="1">
        <v>0.14718100000000001</v>
      </c>
      <c r="F101" s="24">
        <f t="shared" si="4"/>
        <v>51.685714285714283</v>
      </c>
      <c r="G101" s="24">
        <f t="shared" si="5"/>
        <v>91.314285714285717</v>
      </c>
    </row>
    <row r="102" spans="3:7" x14ac:dyDescent="0.25">
      <c r="C102" s="1">
        <v>92</v>
      </c>
      <c r="D102" s="1">
        <v>0.20511499999999999</v>
      </c>
      <c r="E102" s="1">
        <v>0.163161</v>
      </c>
      <c r="F102" s="24">
        <f t="shared" si="4"/>
        <v>51.685714285714283</v>
      </c>
      <c r="G102" s="24">
        <f t="shared" si="5"/>
        <v>91.314285714285717</v>
      </c>
    </row>
    <row r="103" spans="3:7" x14ac:dyDescent="0.25">
      <c r="C103" s="1">
        <v>93</v>
      </c>
      <c r="D103" s="1">
        <v>0.22486700000000001</v>
      </c>
      <c r="E103" s="1">
        <v>0.180314</v>
      </c>
      <c r="F103" s="24">
        <f t="shared" si="4"/>
        <v>51.685714285714283</v>
      </c>
      <c r="G103" s="24">
        <f t="shared" si="5"/>
        <v>91.314285714285717</v>
      </c>
    </row>
    <row r="104" spans="3:7" x14ac:dyDescent="0.25">
      <c r="C104" s="1">
        <v>94</v>
      </c>
      <c r="D104" s="1">
        <v>0.24574399999999999</v>
      </c>
      <c r="E104" s="1">
        <v>0.19861500000000001</v>
      </c>
      <c r="F104" s="24">
        <f t="shared" si="4"/>
        <v>51.685714285714283</v>
      </c>
      <c r="G104" s="24">
        <f t="shared" si="5"/>
        <v>91.314285714285717</v>
      </c>
    </row>
    <row r="105" spans="3:7" x14ac:dyDescent="0.25">
      <c r="C105" s="1">
        <v>95</v>
      </c>
      <c r="D105" s="1">
        <v>0.26645400000000002</v>
      </c>
      <c r="E105" s="1">
        <v>0.21712500000000001</v>
      </c>
      <c r="F105" s="24">
        <f t="shared" si="4"/>
        <v>51.685714285714283</v>
      </c>
      <c r="G105" s="24">
        <f t="shared" si="5"/>
        <v>91.314285714285717</v>
      </c>
    </row>
    <row r="106" spans="3:7" x14ac:dyDescent="0.25">
      <c r="C106" s="1">
        <v>96</v>
      </c>
      <c r="D106" s="1">
        <v>0.28662500000000002</v>
      </c>
      <c r="E106" s="1">
        <v>0.23555799999999999</v>
      </c>
      <c r="F106" s="24">
        <f t="shared" si="4"/>
        <v>51.685714285714283</v>
      </c>
      <c r="G106" s="24">
        <f t="shared" si="5"/>
        <v>91.314285714285717</v>
      </c>
    </row>
    <row r="107" spans="3:7" x14ac:dyDescent="0.25">
      <c r="C107" s="1">
        <v>97</v>
      </c>
      <c r="D107" s="1">
        <v>0.305869</v>
      </c>
      <c r="E107" s="1">
        <v>0.25360199999999999</v>
      </c>
      <c r="F107" s="24">
        <f t="shared" si="4"/>
        <v>51.685714285714283</v>
      </c>
      <c r="G107" s="24">
        <f t="shared" si="5"/>
        <v>91.314285714285717</v>
      </c>
    </row>
    <row r="108" spans="3:7" x14ac:dyDescent="0.25">
      <c r="C108" s="1">
        <v>98</v>
      </c>
      <c r="D108" s="1">
        <v>0.32378299999999999</v>
      </c>
      <c r="E108" s="1">
        <v>0.27092300000000002</v>
      </c>
      <c r="F108" s="24">
        <f t="shared" si="4"/>
        <v>51.685714285714283</v>
      </c>
      <c r="G108" s="24">
        <f t="shared" si="5"/>
        <v>91.314285714285717</v>
      </c>
    </row>
    <row r="109" spans="3:7" x14ac:dyDescent="0.25">
      <c r="C109" s="1">
        <v>99</v>
      </c>
      <c r="D109" s="1">
        <v>0.339972</v>
      </c>
      <c r="E109" s="1">
        <v>0.28717799999999999</v>
      </c>
      <c r="F109" s="24">
        <f t="shared" si="4"/>
        <v>51.685714285714283</v>
      </c>
      <c r="G109" s="24">
        <f t="shared" si="5"/>
        <v>91.314285714285717</v>
      </c>
    </row>
    <row r="110" spans="3:7" x14ac:dyDescent="0.25">
      <c r="C110" s="1">
        <v>100</v>
      </c>
      <c r="D110" s="1">
        <v>0.35697099999999998</v>
      </c>
      <c r="E110" s="1">
        <v>0.30440899999999999</v>
      </c>
      <c r="F110" s="24">
        <f t="shared" si="4"/>
        <v>51.685714285714283</v>
      </c>
      <c r="G110" s="24">
        <f t="shared" si="5"/>
        <v>91.314285714285717</v>
      </c>
    </row>
    <row r="111" spans="3:7" x14ac:dyDescent="0.25">
      <c r="C111" s="1">
        <v>101</v>
      </c>
      <c r="D111" s="1">
        <v>0.37481900000000001</v>
      </c>
      <c r="E111" s="1">
        <v>0.32267299999999999</v>
      </c>
      <c r="F111" s="24">
        <f t="shared" si="4"/>
        <v>51.685714285714283</v>
      </c>
      <c r="G111" s="24">
        <f t="shared" si="5"/>
        <v>91.314285714285717</v>
      </c>
    </row>
    <row r="112" spans="3:7" x14ac:dyDescent="0.25">
      <c r="C112" s="1">
        <v>102</v>
      </c>
      <c r="D112" s="1">
        <v>0.39356000000000002</v>
      </c>
      <c r="E112" s="1">
        <v>0.34203299999999998</v>
      </c>
      <c r="F112" s="24">
        <f t="shared" si="4"/>
        <v>51.685714285714283</v>
      </c>
      <c r="G112" s="24">
        <f t="shared" si="5"/>
        <v>91.314285714285717</v>
      </c>
    </row>
    <row r="113" spans="3:10" x14ac:dyDescent="0.25">
      <c r="C113" s="1">
        <v>103</v>
      </c>
      <c r="D113" s="1">
        <v>0.41323799999999999</v>
      </c>
      <c r="E113" s="1">
        <v>0.36255500000000002</v>
      </c>
      <c r="F113" s="24">
        <f t="shared" si="4"/>
        <v>51.685714285714283</v>
      </c>
      <c r="G113" s="24">
        <f t="shared" si="5"/>
        <v>91.314285714285717</v>
      </c>
    </row>
    <row r="114" spans="3:10" x14ac:dyDescent="0.25">
      <c r="C114" s="1">
        <v>104</v>
      </c>
      <c r="D114" s="1">
        <v>0.43390000000000001</v>
      </c>
      <c r="E114" s="1">
        <v>0.38430900000000001</v>
      </c>
      <c r="F114" s="24">
        <f t="shared" si="4"/>
        <v>51.685714285714283</v>
      </c>
      <c r="G114" s="24">
        <f t="shared" si="5"/>
        <v>91.314285714285717</v>
      </c>
    </row>
    <row r="115" spans="3:10" x14ac:dyDescent="0.25">
      <c r="C115" s="1">
        <v>105</v>
      </c>
      <c r="D115" s="1">
        <v>0.45559500000000003</v>
      </c>
      <c r="E115" s="1">
        <v>0.40736699999999998</v>
      </c>
      <c r="F115" s="24">
        <f t="shared" si="4"/>
        <v>51.685714285714283</v>
      </c>
      <c r="G115" s="24">
        <f t="shared" si="5"/>
        <v>91.314285714285717</v>
      </c>
    </row>
    <row r="116" spans="3:10" x14ac:dyDescent="0.25">
      <c r="C116" s="1">
        <v>106</v>
      </c>
      <c r="D116" s="1">
        <v>0.47837499999999999</v>
      </c>
      <c r="E116" s="1">
        <v>0.431809</v>
      </c>
      <c r="F116" s="24">
        <f t="shared" si="4"/>
        <v>51.685714285714283</v>
      </c>
      <c r="G116" s="24">
        <f t="shared" si="5"/>
        <v>91.314285714285717</v>
      </c>
    </row>
    <row r="117" spans="3:10" x14ac:dyDescent="0.25">
      <c r="C117" s="1">
        <v>107</v>
      </c>
      <c r="D117" s="1">
        <v>0.50229299999999999</v>
      </c>
      <c r="E117" s="1">
        <v>0.45771800000000001</v>
      </c>
      <c r="F117" s="24">
        <f t="shared" si="4"/>
        <v>51.685714285714283</v>
      </c>
      <c r="G117" s="24">
        <f t="shared" si="5"/>
        <v>91.314285714285717</v>
      </c>
    </row>
    <row r="118" spans="3:10" x14ac:dyDescent="0.25">
      <c r="C118" s="1">
        <v>108</v>
      </c>
      <c r="D118" s="1">
        <v>0.52740799999999999</v>
      </c>
      <c r="E118" s="1">
        <v>0.48518099999999997</v>
      </c>
      <c r="F118" s="24">
        <f t="shared" si="4"/>
        <v>51.685714285714283</v>
      </c>
      <c r="G118" s="24">
        <f t="shared" si="5"/>
        <v>91.314285714285717</v>
      </c>
    </row>
    <row r="119" spans="3:10" x14ac:dyDescent="0.25">
      <c r="C119" s="1">
        <v>109</v>
      </c>
      <c r="D119" s="1">
        <v>0.55377799999999999</v>
      </c>
      <c r="E119" s="1">
        <v>0.51429199999999997</v>
      </c>
      <c r="F119" s="24">
        <f t="shared" si="4"/>
        <v>51.685714285714283</v>
      </c>
      <c r="G119" s="24">
        <f t="shared" si="5"/>
        <v>91.314285714285717</v>
      </c>
    </row>
    <row r="120" spans="3:10" x14ac:dyDescent="0.25">
      <c r="C120" s="1">
        <v>110</v>
      </c>
      <c r="D120" s="1">
        <v>0.58146699999999996</v>
      </c>
      <c r="E120" s="1">
        <v>0.54514899999999999</v>
      </c>
      <c r="F120" s="24">
        <f t="shared" si="4"/>
        <v>51.685714285714283</v>
      </c>
      <c r="G120" s="24">
        <f t="shared" si="5"/>
        <v>91.314285714285717</v>
      </c>
    </row>
    <row r="121" spans="3:10" x14ac:dyDescent="0.25">
      <c r="C121" s="1">
        <v>111</v>
      </c>
      <c r="D121" s="1">
        <v>0.610541</v>
      </c>
      <c r="E121" s="1">
        <v>0.57785799999999998</v>
      </c>
      <c r="F121" s="24">
        <f t="shared" si="4"/>
        <v>51.685714285714283</v>
      </c>
      <c r="G121" s="24">
        <f t="shared" si="5"/>
        <v>91.314285714285717</v>
      </c>
    </row>
    <row r="122" spans="3:10" x14ac:dyDescent="0.25">
      <c r="C122" s="1">
        <v>112</v>
      </c>
      <c r="D122" s="1">
        <v>0.64106799999999997</v>
      </c>
      <c r="E122" s="1">
        <v>0.61253000000000002</v>
      </c>
      <c r="F122" s="24">
        <f t="shared" si="4"/>
        <v>51.685714285714283</v>
      </c>
      <c r="G122" s="24">
        <f t="shared" si="5"/>
        <v>91.314285714285717</v>
      </c>
    </row>
    <row r="123" spans="3:10" x14ac:dyDescent="0.25">
      <c r="C123" s="1">
        <v>113</v>
      </c>
      <c r="D123" s="1">
        <v>0.67312099999999997</v>
      </c>
      <c r="E123" s="1">
        <v>0.64928200000000003</v>
      </c>
      <c r="F123" s="24">
        <f t="shared" si="4"/>
        <v>51.685714285714283</v>
      </c>
      <c r="G123" s="24">
        <f t="shared" si="5"/>
        <v>91.314285714285717</v>
      </c>
    </row>
    <row r="124" spans="3:10" x14ac:dyDescent="0.25">
      <c r="C124" s="1">
        <v>114</v>
      </c>
      <c r="D124" s="1">
        <v>0.70677699999999999</v>
      </c>
      <c r="E124" s="1">
        <v>0.68823800000000002</v>
      </c>
      <c r="F124" s="24">
        <f t="shared" si="4"/>
        <v>51.685714285714283</v>
      </c>
      <c r="G124" s="24">
        <f t="shared" si="5"/>
        <v>91.314285714285717</v>
      </c>
    </row>
    <row r="125" spans="3:10" x14ac:dyDescent="0.25">
      <c r="C125" s="1">
        <v>115</v>
      </c>
      <c r="D125" s="1">
        <v>0.742116</v>
      </c>
      <c r="E125" s="1">
        <v>0.72953299999999999</v>
      </c>
      <c r="F125" s="24">
        <f t="shared" si="4"/>
        <v>51.685714285714283</v>
      </c>
      <c r="G125" s="24">
        <f t="shared" si="5"/>
        <v>91.314285714285717</v>
      </c>
      <c r="I125" s="2" t="s">
        <v>253</v>
      </c>
      <c r="J125" s="1">
        <v>0.06</v>
      </c>
    </row>
    <row r="126" spans="3:10" x14ac:dyDescent="0.25">
      <c r="C126" s="1">
        <v>116</v>
      </c>
      <c r="D126" s="1">
        <v>0.77922199999999997</v>
      </c>
      <c r="E126" s="1">
        <v>0.77330500000000002</v>
      </c>
      <c r="F126" s="24">
        <f t="shared" si="4"/>
        <v>51.685714285714283</v>
      </c>
      <c r="G126" s="24">
        <f t="shared" si="5"/>
        <v>91.314285714285717</v>
      </c>
    </row>
    <row r="127" spans="3:10" x14ac:dyDescent="0.25">
      <c r="C127" s="1">
        <v>117</v>
      </c>
      <c r="D127" s="1">
        <v>0.81818299999999999</v>
      </c>
      <c r="E127" s="1">
        <v>0.81818299999999999</v>
      </c>
      <c r="F127" s="24">
        <f t="shared" si="4"/>
        <v>51.685714285714283</v>
      </c>
      <c r="G127" s="24">
        <f t="shared" si="5"/>
        <v>91.314285714285717</v>
      </c>
    </row>
    <row r="128" spans="3:10" x14ac:dyDescent="0.25">
      <c r="C128" s="1">
        <v>118</v>
      </c>
      <c r="D128" s="1">
        <v>0.85909199999999997</v>
      </c>
      <c r="E128" s="1">
        <v>0.85909199999999997</v>
      </c>
      <c r="F128" s="24">
        <f t="shared" si="4"/>
        <v>51.685714285714283</v>
      </c>
      <c r="G128" s="24">
        <f t="shared" si="5"/>
        <v>91.314285714285717</v>
      </c>
    </row>
    <row r="129" spans="3:15" x14ac:dyDescent="0.25">
      <c r="C129" s="1">
        <v>119</v>
      </c>
      <c r="D129" s="1">
        <v>0.90204700000000004</v>
      </c>
      <c r="E129" s="1">
        <v>0.90204700000000004</v>
      </c>
      <c r="F129" s="24">
        <f t="shared" si="4"/>
        <v>51.685714285714283</v>
      </c>
      <c r="G129" s="24">
        <f t="shared" si="5"/>
        <v>91.314285714285717</v>
      </c>
    </row>
    <row r="130" spans="3:15" x14ac:dyDescent="0.25">
      <c r="C130" s="2" t="s">
        <v>254</v>
      </c>
      <c r="D130" s="2">
        <f>SUM(D133:D372)</f>
        <v>308828.99999999971</v>
      </c>
      <c r="E130" s="2">
        <f t="shared" ref="E130:O130" si="6">SUM(E133:E372)</f>
        <v>308751.79060225713</v>
      </c>
      <c r="F130" s="2">
        <f t="shared" si="6"/>
        <v>309627.13658818067</v>
      </c>
      <c r="G130" s="2">
        <f t="shared" si="6"/>
        <v>310778.58963927178</v>
      </c>
      <c r="H130" s="2">
        <f t="shared" si="6"/>
        <v>312001.53784256376</v>
      </c>
      <c r="I130" s="2">
        <f t="shared" si="6"/>
        <v>313212.68855155783</v>
      </c>
      <c r="J130" s="2">
        <f t="shared" si="6"/>
        <v>314371.67718724068</v>
      </c>
      <c r="K130" s="2">
        <f t="shared" si="6"/>
        <v>315465.52775965101</v>
      </c>
      <c r="L130" s="2">
        <f t="shared" si="6"/>
        <v>316482.22645583964</v>
      </c>
      <c r="M130" s="2">
        <f t="shared" si="6"/>
        <v>317415.6180599943</v>
      </c>
      <c r="N130" s="2">
        <f t="shared" si="6"/>
        <v>318263.26816374011</v>
      </c>
      <c r="O130" s="2">
        <f t="shared" si="6"/>
        <v>319025.08177972626</v>
      </c>
    </row>
    <row r="131" spans="3:15" x14ac:dyDescent="0.25">
      <c r="D131" s="2">
        <v>2015</v>
      </c>
      <c r="E131" s="2">
        <v>2016</v>
      </c>
      <c r="F131" s="2">
        <v>2017</v>
      </c>
      <c r="G131" s="2">
        <v>2018</v>
      </c>
      <c r="H131" s="2">
        <v>2019</v>
      </c>
      <c r="I131" s="2">
        <v>2020</v>
      </c>
      <c r="J131" s="2">
        <v>2021</v>
      </c>
      <c r="K131" s="2">
        <v>2022</v>
      </c>
      <c r="L131" s="2">
        <v>2023</v>
      </c>
      <c r="M131" s="2">
        <v>2024</v>
      </c>
      <c r="N131" s="2">
        <v>2025</v>
      </c>
      <c r="O131" s="2">
        <v>2026</v>
      </c>
    </row>
    <row r="132" spans="3:15" x14ac:dyDescent="0.25">
      <c r="C132" s="2" t="s">
        <v>289</v>
      </c>
      <c r="D132" s="2">
        <f>SUM(D148:D177)</f>
        <v>62297.000000000029</v>
      </c>
      <c r="E132" s="2">
        <f t="shared" ref="E132" si="7">SUM(E148:E177)</f>
        <v>62162.07254899999</v>
      </c>
      <c r="F132" s="2">
        <f t="shared" ref="F132:O132" si="8">SUM(F148:F177)</f>
        <v>62030.529713623568</v>
      </c>
      <c r="G132" s="2">
        <f t="shared" si="8"/>
        <v>61902.095340326603</v>
      </c>
      <c r="H132" s="2">
        <f t="shared" si="8"/>
        <v>61776.531901043883</v>
      </c>
      <c r="I132" s="2">
        <f t="shared" si="8"/>
        <v>61653.635760925732</v>
      </c>
      <c r="J132" s="2">
        <f t="shared" si="8"/>
        <v>61676.993324154704</v>
      </c>
      <c r="K132" s="2">
        <f t="shared" si="8"/>
        <v>61702.162543525432</v>
      </c>
      <c r="L132" s="2">
        <f t="shared" si="8"/>
        <v>61728.964554851787</v>
      </c>
      <c r="M132" s="2">
        <f t="shared" si="8"/>
        <v>61757.223510100433</v>
      </c>
      <c r="N132" s="2">
        <f t="shared" si="8"/>
        <v>61786.762094524296</v>
      </c>
      <c r="O132" s="2">
        <f t="shared" si="8"/>
        <v>61674.002092368624</v>
      </c>
    </row>
    <row r="133" spans="3:15" x14ac:dyDescent="0.25">
      <c r="C133" s="2" t="s">
        <v>14</v>
      </c>
      <c r="D133" s="2">
        <f>G10</f>
        <v>1967.4</v>
      </c>
      <c r="E133" s="2">
        <f>0.5*Birthrate*D132</f>
        <v>1868.9100000000008</v>
      </c>
      <c r="F133" s="2">
        <f>0.5*Birthrate*E132</f>
        <v>1864.8621764699997</v>
      </c>
      <c r="G133" s="2">
        <f>0.5*Birthrate*F132</f>
        <v>1860.915891408707</v>
      </c>
      <c r="H133" s="2">
        <f>0.5*Birthrate*G132</f>
        <v>1857.0628602097979</v>
      </c>
      <c r="I133" s="2">
        <f>0.5*Birthrate*H132</f>
        <v>1853.2959570313164</v>
      </c>
      <c r="J133" s="2">
        <f>0.5*Birthrate*I132</f>
        <v>1849.6090728277718</v>
      </c>
      <c r="K133" s="2">
        <f>0.5*Birthrate*J132</f>
        <v>1850.3097997246412</v>
      </c>
      <c r="L133" s="2">
        <f>0.5*Birthrate*K132</f>
        <v>1851.0648763057629</v>
      </c>
      <c r="M133" s="2">
        <f>0.5*Birthrate*L132</f>
        <v>1851.8689366455535</v>
      </c>
      <c r="N133" s="2">
        <f>0.5*Birthrate*M132</f>
        <v>1852.716705303013</v>
      </c>
      <c r="O133" s="2">
        <f>0.5*Birthrate*N132</f>
        <v>1853.6028628357287</v>
      </c>
    </row>
    <row r="134" spans="3:15" x14ac:dyDescent="0.25">
      <c r="C134" s="2" t="s">
        <v>15</v>
      </c>
      <c r="D134" s="2">
        <f t="shared" ref="D134:D197" si="9">G11</f>
        <v>1967.4</v>
      </c>
      <c r="E134" s="2">
        <f>D133*(1-$E10)</f>
        <v>1956.4573212000003</v>
      </c>
      <c r="F134" s="2">
        <f>E133*(1-$E10)</f>
        <v>1858.5151225800009</v>
      </c>
      <c r="G134" s="2">
        <f t="shared" ref="G134:O134" si="10">F133*(1-$E10)</f>
        <v>1854.4898130444735</v>
      </c>
      <c r="H134" s="2">
        <f t="shared" si="10"/>
        <v>1850.5654772206919</v>
      </c>
      <c r="I134" s="2">
        <f t="shared" si="10"/>
        <v>1846.7338765813111</v>
      </c>
      <c r="J134" s="2">
        <f t="shared" si="10"/>
        <v>1842.9879249183084</v>
      </c>
      <c r="K134" s="2">
        <f t="shared" si="10"/>
        <v>1839.3215471647038</v>
      </c>
      <c r="L134" s="2">
        <f t="shared" si="10"/>
        <v>1840.0183766185728</v>
      </c>
      <c r="M134" s="2">
        <f t="shared" si="10"/>
        <v>1840.7692534637504</v>
      </c>
      <c r="N134" s="2">
        <f t="shared" si="10"/>
        <v>1841.5688416199309</v>
      </c>
      <c r="O134" s="2">
        <f t="shared" si="10"/>
        <v>1842.4118949881176</v>
      </c>
    </row>
    <row r="135" spans="3:15" x14ac:dyDescent="0.25">
      <c r="C135" s="2" t="s">
        <v>16</v>
      </c>
      <c r="D135" s="2">
        <f t="shared" si="9"/>
        <v>1967.4</v>
      </c>
      <c r="E135" s="2">
        <f t="shared" ref="E135:F198" si="11">D134*(1-$E11)</f>
        <v>1966.6209096000002</v>
      </c>
      <c r="F135" s="2">
        <f t="shared" si="11"/>
        <v>1955.6825641008052</v>
      </c>
      <c r="G135" s="2">
        <f t="shared" ref="G135:O135" si="12">F134*(1-$E11)</f>
        <v>1857.7791505914593</v>
      </c>
      <c r="H135" s="2">
        <f t="shared" si="12"/>
        <v>1853.7554350785081</v>
      </c>
      <c r="I135" s="2">
        <f t="shared" si="12"/>
        <v>1849.8326532917126</v>
      </c>
      <c r="J135" s="2">
        <f t="shared" si="12"/>
        <v>1846.0025699661849</v>
      </c>
      <c r="K135" s="2">
        <f t="shared" si="12"/>
        <v>1842.2581017000409</v>
      </c>
      <c r="L135" s="2">
        <f t="shared" si="12"/>
        <v>1838.5931758320266</v>
      </c>
      <c r="M135" s="2">
        <f t="shared" si="12"/>
        <v>1839.2897293414319</v>
      </c>
      <c r="N135" s="2">
        <f t="shared" si="12"/>
        <v>1840.0403088393789</v>
      </c>
      <c r="O135" s="2">
        <f t="shared" si="12"/>
        <v>1840.8395803586495</v>
      </c>
    </row>
    <row r="136" spans="3:15" x14ac:dyDescent="0.25">
      <c r="C136" s="2" t="s">
        <v>17</v>
      </c>
      <c r="D136" s="2">
        <f t="shared" si="9"/>
        <v>1967.4</v>
      </c>
      <c r="E136" s="2">
        <f t="shared" si="11"/>
        <v>1966.9789764</v>
      </c>
      <c r="F136" s="2">
        <f t="shared" si="11"/>
        <v>1966.2000527253458</v>
      </c>
      <c r="G136" s="2">
        <f t="shared" ref="G136:O136" si="13">F135*(1-$E12)</f>
        <v>1955.2640480320874</v>
      </c>
      <c r="H136" s="2">
        <f t="shared" si="13"/>
        <v>1857.3815858532325</v>
      </c>
      <c r="I136" s="2">
        <f t="shared" si="13"/>
        <v>1853.3587314154013</v>
      </c>
      <c r="J136" s="2">
        <f t="shared" si="13"/>
        <v>1849.436789103908</v>
      </c>
      <c r="K136" s="2">
        <f t="shared" si="13"/>
        <v>1845.607525416212</v>
      </c>
      <c r="L136" s="2">
        <f t="shared" si="13"/>
        <v>1841.863858466277</v>
      </c>
      <c r="M136" s="2">
        <f t="shared" si="13"/>
        <v>1838.1997168923986</v>
      </c>
      <c r="N136" s="2">
        <f t="shared" si="13"/>
        <v>1838.8961213393527</v>
      </c>
      <c r="O136" s="2">
        <f t="shared" si="13"/>
        <v>1839.6465402132872</v>
      </c>
    </row>
    <row r="137" spans="3:15" x14ac:dyDescent="0.25">
      <c r="C137" s="2" t="s">
        <v>18</v>
      </c>
      <c r="D137" s="2">
        <f t="shared" si="9"/>
        <v>1967.4</v>
      </c>
      <c r="E137" s="2">
        <f t="shared" si="11"/>
        <v>1967.0812812000001</v>
      </c>
      <c r="F137" s="2">
        <f t="shared" si="11"/>
        <v>1966.6603258058233</v>
      </c>
      <c r="G137" s="2">
        <f t="shared" ref="G137:O137" si="14">F136*(1-$E13)</f>
        <v>1965.8815283168044</v>
      </c>
      <c r="H137" s="2">
        <f t="shared" si="14"/>
        <v>1954.9472952563062</v>
      </c>
      <c r="I137" s="2">
        <f t="shared" si="14"/>
        <v>1857.0806900363243</v>
      </c>
      <c r="J137" s="2">
        <f t="shared" si="14"/>
        <v>1853.058487300912</v>
      </c>
      <c r="K137" s="2">
        <f t="shared" si="14"/>
        <v>1849.1371803440732</v>
      </c>
      <c r="L137" s="2">
        <f t="shared" si="14"/>
        <v>1845.3085369970945</v>
      </c>
      <c r="M137" s="2">
        <f t="shared" si="14"/>
        <v>1841.5654765212055</v>
      </c>
      <c r="N137" s="2">
        <f t="shared" si="14"/>
        <v>1837.9019285382619</v>
      </c>
      <c r="O137" s="2">
        <f t="shared" si="14"/>
        <v>1838.5982201676957</v>
      </c>
    </row>
    <row r="138" spans="3:15" x14ac:dyDescent="0.25">
      <c r="C138" s="2" t="s">
        <v>19</v>
      </c>
      <c r="D138" s="2">
        <f t="shared" si="9"/>
        <v>1997.8</v>
      </c>
      <c r="E138" s="2">
        <f t="shared" si="11"/>
        <v>1967.1403032000001</v>
      </c>
      <c r="F138" s="2">
        <f t="shared" si="11"/>
        <v>1966.8216264708817</v>
      </c>
      <c r="G138" s="2">
        <f t="shared" ref="G138:O138" si="15">F137*(1-$E14)</f>
        <v>1966.4007266428168</v>
      </c>
      <c r="H138" s="2">
        <f t="shared" si="15"/>
        <v>1965.6220319550666</v>
      </c>
      <c r="I138" s="2">
        <f t="shared" si="15"/>
        <v>1954.6892422133324</v>
      </c>
      <c r="J138" s="2">
        <f t="shared" si="15"/>
        <v>1856.8355553852396</v>
      </c>
      <c r="K138" s="2">
        <f t="shared" si="15"/>
        <v>1852.8138835805883</v>
      </c>
      <c r="L138" s="2">
        <f t="shared" si="15"/>
        <v>1848.8930942362676</v>
      </c>
      <c r="M138" s="2">
        <f t="shared" si="15"/>
        <v>1845.0649562702108</v>
      </c>
      <c r="N138" s="2">
        <f t="shared" si="15"/>
        <v>1841.3223898783046</v>
      </c>
      <c r="O138" s="2">
        <f t="shared" si="15"/>
        <v>1837.6593254836948</v>
      </c>
    </row>
    <row r="139" spans="3:15" x14ac:dyDescent="0.25">
      <c r="C139" s="2" t="s">
        <v>20</v>
      </c>
      <c r="D139" s="2">
        <f t="shared" si="9"/>
        <v>1997.8</v>
      </c>
      <c r="E139" s="2">
        <f t="shared" si="11"/>
        <v>1997.5662573999998</v>
      </c>
      <c r="F139" s="2">
        <f t="shared" si="11"/>
        <v>1966.9101477845256</v>
      </c>
      <c r="G139" s="2">
        <f t="shared" ref="G139:O139" si="16">F138*(1-$E15)</f>
        <v>1966.5915083405846</v>
      </c>
      <c r="H139" s="2">
        <f t="shared" si="16"/>
        <v>1966.1706577577995</v>
      </c>
      <c r="I139" s="2">
        <f t="shared" si="16"/>
        <v>1965.3920541773277</v>
      </c>
      <c r="J139" s="2">
        <f t="shared" si="16"/>
        <v>1954.4605435719934</v>
      </c>
      <c r="K139" s="2">
        <f t="shared" si="16"/>
        <v>1856.6183056252594</v>
      </c>
      <c r="L139" s="2">
        <f t="shared" si="16"/>
        <v>1852.5971043562092</v>
      </c>
      <c r="M139" s="2">
        <f t="shared" si="16"/>
        <v>1848.6767737442419</v>
      </c>
      <c r="N139" s="2">
        <f t="shared" si="16"/>
        <v>1844.8490836703272</v>
      </c>
      <c r="O139" s="2">
        <f t="shared" si="16"/>
        <v>1841.1069551586888</v>
      </c>
    </row>
    <row r="140" spans="3:15" x14ac:dyDescent="0.25">
      <c r="C140" s="2" t="s">
        <v>21</v>
      </c>
      <c r="D140" s="2">
        <f t="shared" si="9"/>
        <v>1997.8</v>
      </c>
      <c r="E140" s="2">
        <f t="shared" si="11"/>
        <v>1997.5882331999999</v>
      </c>
      <c r="F140" s="2">
        <f t="shared" si="11"/>
        <v>1997.3545153767152</v>
      </c>
      <c r="G140" s="2">
        <f t="shared" ref="G140:O140" si="17">F139*(1-$E16)</f>
        <v>1966.7016553088604</v>
      </c>
      <c r="H140" s="2">
        <f t="shared" si="17"/>
        <v>1966.3830496407004</v>
      </c>
      <c r="I140" s="2">
        <f t="shared" si="17"/>
        <v>1965.962243668077</v>
      </c>
      <c r="J140" s="2">
        <f t="shared" si="17"/>
        <v>1965.1837226195848</v>
      </c>
      <c r="K140" s="2">
        <f t="shared" si="17"/>
        <v>1954.2533707543746</v>
      </c>
      <c r="L140" s="2">
        <f t="shared" si="17"/>
        <v>1856.421504084863</v>
      </c>
      <c r="M140" s="2">
        <f t="shared" si="17"/>
        <v>1852.4007290631473</v>
      </c>
      <c r="N140" s="2">
        <f t="shared" si="17"/>
        <v>1848.480814006225</v>
      </c>
      <c r="O140" s="2">
        <f t="shared" si="17"/>
        <v>1844.6535296674581</v>
      </c>
    </row>
    <row r="141" spans="3:15" x14ac:dyDescent="0.25">
      <c r="C141" s="2" t="s">
        <v>22</v>
      </c>
      <c r="D141" s="2">
        <f t="shared" si="9"/>
        <v>1997.8</v>
      </c>
      <c r="E141" s="2">
        <f t="shared" si="11"/>
        <v>1997.6022178000001</v>
      </c>
      <c r="F141" s="2">
        <f t="shared" si="11"/>
        <v>1997.3904719649131</v>
      </c>
      <c r="G141" s="2">
        <f t="shared" ref="G141:O141" si="18">F140*(1-$E17)</f>
        <v>1997.156777279693</v>
      </c>
      <c r="H141" s="2">
        <f t="shared" si="18"/>
        <v>1966.5069518449848</v>
      </c>
      <c r="I141" s="2">
        <f t="shared" si="18"/>
        <v>1966.1883777187861</v>
      </c>
      <c r="J141" s="2">
        <f t="shared" si="18"/>
        <v>1965.7676134059539</v>
      </c>
      <c r="K141" s="2">
        <f t="shared" si="18"/>
        <v>1964.9891694310456</v>
      </c>
      <c r="L141" s="2">
        <f t="shared" si="18"/>
        <v>1954.0598996706699</v>
      </c>
      <c r="M141" s="2">
        <f t="shared" si="18"/>
        <v>1856.2377183559588</v>
      </c>
      <c r="N141" s="2">
        <f t="shared" si="18"/>
        <v>1852.2173413909702</v>
      </c>
      <c r="O141" s="2">
        <f t="shared" si="18"/>
        <v>1848.2978144056385</v>
      </c>
    </row>
    <row r="142" spans="3:15" x14ac:dyDescent="0.25">
      <c r="C142" s="2" t="s">
        <v>23</v>
      </c>
      <c r="D142" s="2">
        <f t="shared" si="9"/>
        <v>1997.8</v>
      </c>
      <c r="E142" s="2">
        <f t="shared" si="11"/>
        <v>1997.6142046</v>
      </c>
      <c r="F142" s="2">
        <f t="shared" si="11"/>
        <v>1997.4164407937446</v>
      </c>
      <c r="G142" s="2">
        <f t="shared" ref="G142:O142" si="19">F141*(1-$E18)</f>
        <v>1997.2047146510204</v>
      </c>
      <c r="H142" s="2">
        <f t="shared" si="19"/>
        <v>1996.971041699406</v>
      </c>
      <c r="I142" s="2">
        <f t="shared" si="19"/>
        <v>1966.3240666984632</v>
      </c>
      <c r="J142" s="2">
        <f t="shared" si="19"/>
        <v>1966.0055221996583</v>
      </c>
      <c r="K142" s="2">
        <f t="shared" si="19"/>
        <v>1965.584797017907</v>
      </c>
      <c r="L142" s="2">
        <f t="shared" si="19"/>
        <v>1964.8064254382884</v>
      </c>
      <c r="M142" s="2">
        <f t="shared" si="19"/>
        <v>1953.8781721000005</v>
      </c>
      <c r="N142" s="2">
        <f t="shared" si="19"/>
        <v>1856.0650882481516</v>
      </c>
      <c r="O142" s="2">
        <f t="shared" si="19"/>
        <v>1852.0450851782209</v>
      </c>
    </row>
    <row r="143" spans="3:15" x14ac:dyDescent="0.25">
      <c r="C143" s="2" t="s">
        <v>24</v>
      </c>
      <c r="D143" s="2">
        <f t="shared" si="9"/>
        <v>2015.2</v>
      </c>
      <c r="E143" s="2">
        <f t="shared" si="11"/>
        <v>1997.6201979999998</v>
      </c>
      <c r="F143" s="2">
        <f t="shared" si="11"/>
        <v>1997.4344193215859</v>
      </c>
      <c r="G143" s="2">
        <f t="shared" ref="G143:O143" si="20">F142*(1-$E19)</f>
        <v>1997.2366733140732</v>
      </c>
      <c r="H143" s="2">
        <f t="shared" si="20"/>
        <v>1997.0249662267017</v>
      </c>
      <c r="I143" s="2">
        <f t="shared" si="20"/>
        <v>1996.791314305653</v>
      </c>
      <c r="J143" s="2">
        <f t="shared" si="20"/>
        <v>1966.1470975324603</v>
      </c>
      <c r="K143" s="2">
        <f t="shared" si="20"/>
        <v>1965.8285817026604</v>
      </c>
      <c r="L143" s="2">
        <f t="shared" si="20"/>
        <v>1965.4078943861753</v>
      </c>
      <c r="M143" s="2">
        <f t="shared" si="20"/>
        <v>1964.6295928599989</v>
      </c>
      <c r="N143" s="2">
        <f t="shared" si="20"/>
        <v>1953.7023230645113</v>
      </c>
      <c r="O143" s="2">
        <f t="shared" si="20"/>
        <v>1855.8980423902092</v>
      </c>
    </row>
    <row r="144" spans="3:15" x14ac:dyDescent="0.25">
      <c r="C144" s="2" t="s">
        <v>25</v>
      </c>
      <c r="D144" s="2">
        <f t="shared" si="9"/>
        <v>2015.2</v>
      </c>
      <c r="E144" s="2">
        <f t="shared" si="11"/>
        <v>2015.018632</v>
      </c>
      <c r="F144" s="2">
        <f t="shared" si="11"/>
        <v>1997.4404121821797</v>
      </c>
      <c r="G144" s="2">
        <f t="shared" ref="G144:O144" si="21">F143*(1-$E20)</f>
        <v>1997.254650223847</v>
      </c>
      <c r="H144" s="2">
        <f t="shared" si="21"/>
        <v>1997.0569220134748</v>
      </c>
      <c r="I144" s="2">
        <f t="shared" si="21"/>
        <v>1996.8452339797414</v>
      </c>
      <c r="J144" s="2">
        <f t="shared" si="21"/>
        <v>1996.6116030873654</v>
      </c>
      <c r="K144" s="2">
        <f t="shared" si="21"/>
        <v>1965.9701442936823</v>
      </c>
      <c r="L144" s="2">
        <f t="shared" si="21"/>
        <v>1965.6516571303071</v>
      </c>
      <c r="M144" s="2">
        <f t="shared" si="21"/>
        <v>1965.2310076756805</v>
      </c>
      <c r="N144" s="2">
        <f t="shared" si="21"/>
        <v>1964.4527761966415</v>
      </c>
      <c r="O144" s="2">
        <f t="shared" si="21"/>
        <v>1953.5264898554356</v>
      </c>
    </row>
    <row r="145" spans="3:15" x14ac:dyDescent="0.25">
      <c r="C145" s="2" t="s">
        <v>26</v>
      </c>
      <c r="D145" s="2">
        <f t="shared" si="9"/>
        <v>2015.2</v>
      </c>
      <c r="E145" s="2">
        <f t="shared" si="11"/>
        <v>2015.0065408</v>
      </c>
      <c r="F145" s="2">
        <f t="shared" si="11"/>
        <v>2014.8251902113282</v>
      </c>
      <c r="G145" s="2">
        <f t="shared" ref="G145:O145" si="22">F144*(1-$E21)</f>
        <v>1997.2486579026101</v>
      </c>
      <c r="H145" s="2">
        <f t="shared" si="22"/>
        <v>1997.0629137774256</v>
      </c>
      <c r="I145" s="2">
        <f t="shared" si="22"/>
        <v>1996.8652045489616</v>
      </c>
      <c r="J145" s="2">
        <f t="shared" si="22"/>
        <v>1996.6535368372793</v>
      </c>
      <c r="K145" s="2">
        <f t="shared" si="22"/>
        <v>1996.419928373469</v>
      </c>
      <c r="L145" s="2">
        <f t="shared" si="22"/>
        <v>1965.7814111598302</v>
      </c>
      <c r="M145" s="2">
        <f t="shared" si="22"/>
        <v>1965.4629545712226</v>
      </c>
      <c r="N145" s="2">
        <f t="shared" si="22"/>
        <v>1965.0423454989436</v>
      </c>
      <c r="O145" s="2">
        <f t="shared" si="22"/>
        <v>1964.2641887301265</v>
      </c>
    </row>
    <row r="146" spans="3:15" x14ac:dyDescent="0.25">
      <c r="C146" s="2" t="s">
        <v>27</v>
      </c>
      <c r="D146" s="2">
        <f t="shared" si="9"/>
        <v>2015.2</v>
      </c>
      <c r="E146" s="2">
        <f t="shared" si="11"/>
        <v>2014.9763128000002</v>
      </c>
      <c r="F146" s="2">
        <f t="shared" si="11"/>
        <v>2014.7828750739714</v>
      </c>
      <c r="G146" s="2">
        <f t="shared" ref="G146:O146" si="23">F145*(1-$E22)</f>
        <v>2014.6015446152148</v>
      </c>
      <c r="H146" s="2">
        <f t="shared" si="23"/>
        <v>1997.026963301583</v>
      </c>
      <c r="I146" s="2">
        <f t="shared" si="23"/>
        <v>1996.8412397939965</v>
      </c>
      <c r="J146" s="2">
        <f t="shared" si="23"/>
        <v>1996.6435525112568</v>
      </c>
      <c r="K146" s="2">
        <f t="shared" si="23"/>
        <v>1996.4319082946904</v>
      </c>
      <c r="L146" s="2">
        <f t="shared" si="23"/>
        <v>1996.1983257614197</v>
      </c>
      <c r="M146" s="2">
        <f t="shared" si="23"/>
        <v>1965.5632094231914</v>
      </c>
      <c r="N146" s="2">
        <f t="shared" si="23"/>
        <v>1965.2447881832652</v>
      </c>
      <c r="O146" s="2">
        <f t="shared" si="23"/>
        <v>1964.8242257985933</v>
      </c>
    </row>
    <row r="147" spans="3:15" x14ac:dyDescent="0.25">
      <c r="C147" s="2" t="s">
        <v>28</v>
      </c>
      <c r="D147" s="2">
        <f t="shared" si="9"/>
        <v>2015.2</v>
      </c>
      <c r="E147" s="2">
        <f t="shared" si="11"/>
        <v>2014.9239175999999</v>
      </c>
      <c r="F147" s="2">
        <f t="shared" si="11"/>
        <v>2014.7002610451466</v>
      </c>
      <c r="G147" s="2">
        <f t="shared" ref="G147:O147" si="24">F146*(1-$E23)</f>
        <v>2014.506849820086</v>
      </c>
      <c r="H147" s="2">
        <f t="shared" si="24"/>
        <v>2014.3255442036025</v>
      </c>
      <c r="I147" s="2">
        <f t="shared" si="24"/>
        <v>1996.7533706076106</v>
      </c>
      <c r="J147" s="2">
        <f t="shared" si="24"/>
        <v>1996.5676725441447</v>
      </c>
      <c r="K147" s="2">
        <f t="shared" si="24"/>
        <v>1996.3700123445626</v>
      </c>
      <c r="L147" s="2">
        <f t="shared" si="24"/>
        <v>1996.158397123254</v>
      </c>
      <c r="M147" s="2">
        <f t="shared" si="24"/>
        <v>1995.9248465907904</v>
      </c>
      <c r="N147" s="2">
        <f t="shared" si="24"/>
        <v>1965.2939272635003</v>
      </c>
      <c r="O147" s="2">
        <f t="shared" si="24"/>
        <v>1964.975549647284</v>
      </c>
    </row>
    <row r="148" spans="3:15" x14ac:dyDescent="0.25">
      <c r="C148" s="2" t="s">
        <v>29</v>
      </c>
      <c r="D148" s="2">
        <f t="shared" si="9"/>
        <v>2079.8000000000002</v>
      </c>
      <c r="E148" s="2">
        <f t="shared" si="11"/>
        <v>2014.8574160000001</v>
      </c>
      <c r="F148" s="2">
        <f t="shared" si="11"/>
        <v>2014.5813805340078</v>
      </c>
      <c r="G148" s="2">
        <f t="shared" ref="G148:O148" si="25">F147*(1-$E24)</f>
        <v>2014.3577620007688</v>
      </c>
      <c r="H148" s="2">
        <f t="shared" si="25"/>
        <v>2014.1643836556166</v>
      </c>
      <c r="I148" s="2">
        <f t="shared" si="25"/>
        <v>2013.9831088610879</v>
      </c>
      <c r="J148" s="2">
        <f t="shared" si="25"/>
        <v>1996.4139225346073</v>
      </c>
      <c r="K148" s="2">
        <f t="shared" si="25"/>
        <v>1996.2282560398121</v>
      </c>
      <c r="L148" s="2">
        <f t="shared" si="25"/>
        <v>1996.030629442464</v>
      </c>
      <c r="M148" s="2">
        <f t="shared" si="25"/>
        <v>1995.8190501957431</v>
      </c>
      <c r="N148" s="2">
        <f t="shared" si="25"/>
        <v>1995.5855393668699</v>
      </c>
      <c r="O148" s="2">
        <f t="shared" si="25"/>
        <v>1964.9598272958656</v>
      </c>
    </row>
    <row r="149" spans="3:15" x14ac:dyDescent="0.25">
      <c r="C149" s="2" t="s">
        <v>30</v>
      </c>
      <c r="D149" s="2">
        <f t="shared" si="9"/>
        <v>2079.8000000000002</v>
      </c>
      <c r="E149" s="2">
        <f t="shared" si="11"/>
        <v>2079.3694814000005</v>
      </c>
      <c r="F149" s="2">
        <f t="shared" si="11"/>
        <v>2014.4403405148882</v>
      </c>
      <c r="G149" s="2">
        <f t="shared" ref="G149:O149" si="26">F148*(1-$E25)</f>
        <v>2014.1643621882374</v>
      </c>
      <c r="H149" s="2">
        <f t="shared" si="26"/>
        <v>2013.9407899440348</v>
      </c>
      <c r="I149" s="2">
        <f t="shared" si="26"/>
        <v>2013.7474516282</v>
      </c>
      <c r="J149" s="2">
        <f t="shared" si="26"/>
        <v>2013.5662143575537</v>
      </c>
      <c r="K149" s="2">
        <f t="shared" si="26"/>
        <v>1996.0006648526428</v>
      </c>
      <c r="L149" s="2">
        <f t="shared" si="26"/>
        <v>1995.815036790812</v>
      </c>
      <c r="M149" s="2">
        <f t="shared" si="26"/>
        <v>1995.6174511021695</v>
      </c>
      <c r="N149" s="2">
        <f t="shared" si="26"/>
        <v>1995.4059156523526</v>
      </c>
      <c r="O149" s="2">
        <f t="shared" si="26"/>
        <v>1995.172453160221</v>
      </c>
    </row>
    <row r="150" spans="3:15" x14ac:dyDescent="0.25">
      <c r="C150" s="2" t="s">
        <v>31</v>
      </c>
      <c r="D150" s="2">
        <f t="shared" si="9"/>
        <v>2079.8000000000002</v>
      </c>
      <c r="E150" s="2">
        <f t="shared" si="11"/>
        <v>2079.2904490000001</v>
      </c>
      <c r="F150" s="2">
        <f t="shared" si="11"/>
        <v>2078.8600358770573</v>
      </c>
      <c r="G150" s="2">
        <f t="shared" ref="G150:O150" si="27">F149*(1-$E26)</f>
        <v>2013.9468026314621</v>
      </c>
      <c r="H150" s="2">
        <f t="shared" si="27"/>
        <v>2013.6708919195012</v>
      </c>
      <c r="I150" s="2">
        <f t="shared" si="27"/>
        <v>2013.4473744504985</v>
      </c>
      <c r="J150" s="2">
        <f t="shared" si="27"/>
        <v>2013.2540835025509</v>
      </c>
      <c r="K150" s="2">
        <f t="shared" si="27"/>
        <v>2013.0728906350359</v>
      </c>
      <c r="L150" s="2">
        <f t="shared" si="27"/>
        <v>1995.5116446897539</v>
      </c>
      <c r="M150" s="2">
        <f t="shared" si="27"/>
        <v>1995.3260621067982</v>
      </c>
      <c r="N150" s="2">
        <f t="shared" si="27"/>
        <v>1995.1285248266495</v>
      </c>
      <c r="O150" s="2">
        <f t="shared" si="27"/>
        <v>1994.9170412030178</v>
      </c>
    </row>
    <row r="151" spans="3:15" x14ac:dyDescent="0.25">
      <c r="C151" s="2" t="s">
        <v>32</v>
      </c>
      <c r="D151" s="2">
        <f t="shared" si="9"/>
        <v>2079.8000000000002</v>
      </c>
      <c r="E151" s="2">
        <f t="shared" si="11"/>
        <v>2079.2134964000002</v>
      </c>
      <c r="F151" s="2">
        <f t="shared" si="11"/>
        <v>2078.7040890933822</v>
      </c>
      <c r="G151" s="2">
        <f t="shared" ref="G151:O151" si="28">F150*(1-$E27)</f>
        <v>2078.2737973469398</v>
      </c>
      <c r="H151" s="2">
        <f t="shared" si="28"/>
        <v>2013.3788696331201</v>
      </c>
      <c r="I151" s="2">
        <f t="shared" si="28"/>
        <v>2013.1030367279798</v>
      </c>
      <c r="J151" s="2">
        <f t="shared" si="28"/>
        <v>2012.8795822909035</v>
      </c>
      <c r="K151" s="2">
        <f t="shared" si="28"/>
        <v>2012.6863458510031</v>
      </c>
      <c r="L151" s="2">
        <f t="shared" si="28"/>
        <v>2012.5052040798769</v>
      </c>
      <c r="M151" s="2">
        <f t="shared" si="28"/>
        <v>1994.9489104059514</v>
      </c>
      <c r="N151" s="2">
        <f t="shared" si="28"/>
        <v>1994.763380157284</v>
      </c>
      <c r="O151" s="2">
        <f t="shared" si="28"/>
        <v>1994.5658985826483</v>
      </c>
    </row>
    <row r="152" spans="3:15" x14ac:dyDescent="0.25">
      <c r="C152" s="2" t="s">
        <v>33</v>
      </c>
      <c r="D152" s="2">
        <f t="shared" si="9"/>
        <v>2079.8000000000002</v>
      </c>
      <c r="E152" s="2">
        <f t="shared" si="11"/>
        <v>2079.1386236000003</v>
      </c>
      <c r="F152" s="2">
        <f t="shared" si="11"/>
        <v>2078.5523065081447</v>
      </c>
      <c r="G152" s="2">
        <f t="shared" ref="G152:O152" si="29">F151*(1-$E28)</f>
        <v>2078.0430611930506</v>
      </c>
      <c r="H152" s="2">
        <f t="shared" si="29"/>
        <v>2077.6129062793834</v>
      </c>
      <c r="I152" s="2">
        <f t="shared" si="29"/>
        <v>2012.7386151525766</v>
      </c>
      <c r="J152" s="2">
        <f t="shared" si="29"/>
        <v>2012.4628699623001</v>
      </c>
      <c r="K152" s="2">
        <f t="shared" si="29"/>
        <v>2012.239486583735</v>
      </c>
      <c r="L152" s="2">
        <f t="shared" si="29"/>
        <v>2012.0463115930224</v>
      </c>
      <c r="M152" s="2">
        <f t="shared" si="29"/>
        <v>2011.8652274249794</v>
      </c>
      <c r="N152" s="2">
        <f t="shared" si="29"/>
        <v>1994.3145166524423</v>
      </c>
      <c r="O152" s="2">
        <f t="shared" si="29"/>
        <v>1994.129045402394</v>
      </c>
    </row>
    <row r="153" spans="3:15" x14ac:dyDescent="0.25">
      <c r="C153" s="2" t="s">
        <v>34</v>
      </c>
      <c r="D153" s="2">
        <f t="shared" si="9"/>
        <v>2178.1999999999998</v>
      </c>
      <c r="E153" s="2">
        <f t="shared" si="11"/>
        <v>2079.0679104000001</v>
      </c>
      <c r="F153" s="2">
        <f t="shared" si="11"/>
        <v>2078.4067668044931</v>
      </c>
      <c r="G153" s="2">
        <f t="shared" ref="G153:O153" si="30">F152*(1-$E29)</f>
        <v>2077.820656096254</v>
      </c>
      <c r="H153" s="2">
        <f t="shared" si="30"/>
        <v>2077.3115900355106</v>
      </c>
      <c r="I153" s="2">
        <f t="shared" si="30"/>
        <v>2076.8815865363731</v>
      </c>
      <c r="J153" s="2">
        <f t="shared" si="30"/>
        <v>2012.0301311600429</v>
      </c>
      <c r="K153" s="2">
        <f t="shared" si="30"/>
        <v>2011.7544830320733</v>
      </c>
      <c r="L153" s="2">
        <f t="shared" si="30"/>
        <v>2011.5311782844576</v>
      </c>
      <c r="M153" s="2">
        <f t="shared" si="30"/>
        <v>2011.3380712913417</v>
      </c>
      <c r="N153" s="2">
        <f t="shared" si="30"/>
        <v>2011.1570508649256</v>
      </c>
      <c r="O153" s="2">
        <f t="shared" si="30"/>
        <v>1993.6125179425806</v>
      </c>
    </row>
    <row r="154" spans="3:15" x14ac:dyDescent="0.25">
      <c r="C154" s="2" t="s">
        <v>35</v>
      </c>
      <c r="D154" s="2">
        <f t="shared" si="9"/>
        <v>2178.1999999999998</v>
      </c>
      <c r="E154" s="2">
        <f t="shared" si="11"/>
        <v>2177.3548583999996</v>
      </c>
      <c r="F154" s="2">
        <f t="shared" si="11"/>
        <v>2078.2612320507646</v>
      </c>
      <c r="G154" s="2">
        <f t="shared" ref="G154:O154" si="31">F153*(1-$E30)</f>
        <v>2077.6003449789728</v>
      </c>
      <c r="H154" s="2">
        <f t="shared" si="31"/>
        <v>2077.0144616816883</v>
      </c>
      <c r="I154" s="2">
        <f t="shared" si="31"/>
        <v>2076.5055931385768</v>
      </c>
      <c r="J154" s="2">
        <f t="shared" si="31"/>
        <v>2076.0757564807968</v>
      </c>
      <c r="K154" s="2">
        <f t="shared" si="31"/>
        <v>2011.2494634691527</v>
      </c>
      <c r="L154" s="2">
        <f t="shared" si="31"/>
        <v>2010.9739222926567</v>
      </c>
      <c r="M154" s="2">
        <f t="shared" si="31"/>
        <v>2010.7507041872832</v>
      </c>
      <c r="N154" s="2">
        <f t="shared" si="31"/>
        <v>2010.5576721196805</v>
      </c>
      <c r="O154" s="2">
        <f t="shared" si="31"/>
        <v>2010.3767219291899</v>
      </c>
    </row>
    <row r="155" spans="3:15" x14ac:dyDescent="0.25">
      <c r="C155" s="2" t="s">
        <v>36</v>
      </c>
      <c r="D155" s="2">
        <f t="shared" si="9"/>
        <v>2178.1999999999998</v>
      </c>
      <c r="E155" s="2">
        <f t="shared" si="11"/>
        <v>2177.2786213999998</v>
      </c>
      <c r="F155" s="2">
        <f t="shared" si="11"/>
        <v>2176.4338372948964</v>
      </c>
      <c r="G155" s="2">
        <f t="shared" ref="G155:O155" si="32">F154*(1-$E31)</f>
        <v>2077.382127549607</v>
      </c>
      <c r="H155" s="2">
        <f t="shared" si="32"/>
        <v>2076.7215200330465</v>
      </c>
      <c r="I155" s="2">
        <f t="shared" si="32"/>
        <v>2076.1358845643972</v>
      </c>
      <c r="J155" s="2">
        <f t="shared" si="32"/>
        <v>2075.6272312726792</v>
      </c>
      <c r="K155" s="2">
        <f t="shared" si="32"/>
        <v>2075.1975764358053</v>
      </c>
      <c r="L155" s="2">
        <f t="shared" si="32"/>
        <v>2010.3987049461055</v>
      </c>
      <c r="M155" s="2">
        <f t="shared" si="32"/>
        <v>2010.1232803235271</v>
      </c>
      <c r="N155" s="2">
        <f t="shared" si="32"/>
        <v>2009.900156639412</v>
      </c>
      <c r="O155" s="2">
        <f t="shared" si="32"/>
        <v>2009.707206224374</v>
      </c>
    </row>
    <row r="156" spans="3:15" x14ac:dyDescent="0.25">
      <c r="C156" s="2" t="s">
        <v>37</v>
      </c>
      <c r="D156" s="2">
        <f t="shared" si="9"/>
        <v>2178.1999999999998</v>
      </c>
      <c r="E156" s="2">
        <f t="shared" si="11"/>
        <v>2177.2110972</v>
      </c>
      <c r="F156" s="2">
        <f t="shared" si="11"/>
        <v>2176.2901369058841</v>
      </c>
      <c r="G156" s="2">
        <f t="shared" ref="G156:O156" si="33">F155*(1-$E32)</f>
        <v>2175.4457363327647</v>
      </c>
      <c r="H156" s="2">
        <f t="shared" si="33"/>
        <v>2076.4389960636995</v>
      </c>
      <c r="I156" s="2">
        <f t="shared" si="33"/>
        <v>2075.7786884629518</v>
      </c>
      <c r="J156" s="2">
        <f t="shared" si="33"/>
        <v>2075.1933188728049</v>
      </c>
      <c r="K156" s="2">
        <f t="shared" si="33"/>
        <v>2074.6848965096815</v>
      </c>
      <c r="L156" s="2">
        <f t="shared" si="33"/>
        <v>2074.2554367361035</v>
      </c>
      <c r="M156" s="2">
        <f t="shared" si="33"/>
        <v>2009.48598393406</v>
      </c>
      <c r="N156" s="2">
        <f t="shared" si="33"/>
        <v>2009.2106843542604</v>
      </c>
      <c r="O156" s="2">
        <f t="shared" si="33"/>
        <v>2008.9876619682977</v>
      </c>
    </row>
    <row r="157" spans="3:15" x14ac:dyDescent="0.25">
      <c r="C157" s="2" t="s">
        <v>38</v>
      </c>
      <c r="D157" s="2">
        <f t="shared" si="9"/>
        <v>2178.1999999999998</v>
      </c>
      <c r="E157" s="2">
        <f t="shared" si="11"/>
        <v>2177.1631767999997</v>
      </c>
      <c r="F157" s="2">
        <f t="shared" si="11"/>
        <v>2176.1747447177327</v>
      </c>
      <c r="G157" s="2">
        <f t="shared" ref="G157:O157" si="34">F156*(1-$E33)</f>
        <v>2175.2542228007169</v>
      </c>
      <c r="H157" s="2">
        <f t="shared" si="34"/>
        <v>2174.4102241622704</v>
      </c>
      <c r="I157" s="2">
        <f t="shared" si="34"/>
        <v>2075.450611101573</v>
      </c>
      <c r="J157" s="2">
        <f t="shared" si="34"/>
        <v>2074.7906178072435</v>
      </c>
      <c r="K157" s="2">
        <f t="shared" si="34"/>
        <v>2074.2055268530212</v>
      </c>
      <c r="L157" s="2">
        <f t="shared" si="34"/>
        <v>2073.6973464989428</v>
      </c>
      <c r="M157" s="2">
        <f t="shared" si="34"/>
        <v>2073.2680911482171</v>
      </c>
      <c r="N157" s="2">
        <f t="shared" si="34"/>
        <v>2008.5294686057073</v>
      </c>
      <c r="O157" s="2">
        <f t="shared" si="34"/>
        <v>2008.2543000685077</v>
      </c>
    </row>
    <row r="158" spans="3:15" x14ac:dyDescent="0.25">
      <c r="C158" s="2" t="s">
        <v>39</v>
      </c>
      <c r="D158" s="2">
        <f t="shared" si="9"/>
        <v>2092.8000000000002</v>
      </c>
      <c r="E158" s="2">
        <f t="shared" si="11"/>
        <v>2177.1239691999999</v>
      </c>
      <c r="F158" s="2">
        <f t="shared" si="11"/>
        <v>2176.0876581906605</v>
      </c>
      <c r="G158" s="2">
        <f t="shared" ref="G158:O158" si="35">F157*(1-$E34)</f>
        <v>2175.0997143938421</v>
      </c>
      <c r="H158" s="2">
        <f t="shared" si="35"/>
        <v>2174.1796472146534</v>
      </c>
      <c r="I158" s="2">
        <f t="shared" si="35"/>
        <v>2173.3360655115343</v>
      </c>
      <c r="J158" s="2">
        <f t="shared" si="35"/>
        <v>2074.4253384996887</v>
      </c>
      <c r="K158" s="2">
        <f t="shared" si="35"/>
        <v>2073.7656712420467</v>
      </c>
      <c r="L158" s="2">
        <f t="shared" si="35"/>
        <v>2073.1808693227558</v>
      </c>
      <c r="M158" s="2">
        <f t="shared" si="35"/>
        <v>2072.6729400097724</v>
      </c>
      <c r="N158" s="2">
        <f t="shared" si="35"/>
        <v>2072.2438967111898</v>
      </c>
      <c r="O158" s="2">
        <f t="shared" si="35"/>
        <v>2007.5372550482161</v>
      </c>
    </row>
    <row r="159" spans="3:15" x14ac:dyDescent="0.25">
      <c r="C159" s="2" t="s">
        <v>40</v>
      </c>
      <c r="D159" s="2">
        <f t="shared" si="9"/>
        <v>2092.8000000000002</v>
      </c>
      <c r="E159" s="2">
        <f t="shared" si="11"/>
        <v>2091.7305792000002</v>
      </c>
      <c r="F159" s="2">
        <f t="shared" si="11"/>
        <v>2176.0114588517386</v>
      </c>
      <c r="G159" s="2">
        <f t="shared" ref="G159:O159" si="36">F158*(1-$E35)</f>
        <v>2174.9756773973249</v>
      </c>
      <c r="H159" s="2">
        <f t="shared" si="36"/>
        <v>2173.9882384397865</v>
      </c>
      <c r="I159" s="2">
        <f t="shared" si="36"/>
        <v>2173.0686414149268</v>
      </c>
      <c r="J159" s="2">
        <f t="shared" si="36"/>
        <v>2172.2254907820579</v>
      </c>
      <c r="K159" s="2">
        <f t="shared" si="36"/>
        <v>2073.3653071517151</v>
      </c>
      <c r="L159" s="2">
        <f t="shared" si="36"/>
        <v>2072.7059769840421</v>
      </c>
      <c r="M159" s="2">
        <f t="shared" si="36"/>
        <v>2072.1214738985318</v>
      </c>
      <c r="N159" s="2">
        <f t="shared" si="36"/>
        <v>2071.6138041374275</v>
      </c>
      <c r="O159" s="2">
        <f t="shared" si="36"/>
        <v>2071.1849800799705</v>
      </c>
    </row>
    <row r="160" spans="3:15" x14ac:dyDescent="0.25">
      <c r="C160" s="2" t="s">
        <v>41</v>
      </c>
      <c r="D160" s="2">
        <f t="shared" si="9"/>
        <v>2092.8000000000002</v>
      </c>
      <c r="E160" s="2">
        <f t="shared" si="11"/>
        <v>2091.6887232000004</v>
      </c>
      <c r="F160" s="2">
        <f t="shared" si="11"/>
        <v>2090.6198702624451</v>
      </c>
      <c r="G160" s="2">
        <f t="shared" ref="G160:O160" si="37">F159*(1-$E36)</f>
        <v>2174.8559967670885</v>
      </c>
      <c r="H160" s="2">
        <f t="shared" si="37"/>
        <v>2173.8207653126269</v>
      </c>
      <c r="I160" s="2">
        <f t="shared" si="37"/>
        <v>2172.8338506851751</v>
      </c>
      <c r="J160" s="2">
        <f t="shared" si="37"/>
        <v>2171.9147419663354</v>
      </c>
      <c r="K160" s="2">
        <f t="shared" si="37"/>
        <v>2171.0720390464526</v>
      </c>
      <c r="L160" s="2">
        <f t="shared" si="37"/>
        <v>2072.2643501736175</v>
      </c>
      <c r="M160" s="2">
        <f t="shared" si="37"/>
        <v>2071.6053701102637</v>
      </c>
      <c r="N160" s="2">
        <f t="shared" si="37"/>
        <v>2071.0211773958918</v>
      </c>
      <c r="O160" s="2">
        <f t="shared" si="37"/>
        <v>2070.5137772074304</v>
      </c>
    </row>
    <row r="161" spans="3:15" x14ac:dyDescent="0.25">
      <c r="C161" s="2" t="s">
        <v>42</v>
      </c>
      <c r="D161" s="2">
        <f t="shared" si="9"/>
        <v>2092.8000000000002</v>
      </c>
      <c r="E161" s="2">
        <f t="shared" si="11"/>
        <v>2091.6426816000003</v>
      </c>
      <c r="F161" s="2">
        <f t="shared" si="11"/>
        <v>2090.5320193360708</v>
      </c>
      <c r="G161" s="2">
        <f t="shared" ref="G161:O161" si="38">F160*(1-$E37)</f>
        <v>2089.4637574741901</v>
      </c>
      <c r="H161" s="2">
        <f t="shared" si="38"/>
        <v>2173.6533014008764</v>
      </c>
      <c r="I161" s="2">
        <f t="shared" si="38"/>
        <v>2172.6186424294092</v>
      </c>
      <c r="J161" s="2">
        <f t="shared" si="38"/>
        <v>2171.6322735657463</v>
      </c>
      <c r="K161" s="2">
        <f t="shared" si="38"/>
        <v>2170.7136731140281</v>
      </c>
      <c r="L161" s="2">
        <f t="shared" si="38"/>
        <v>2169.8714362088599</v>
      </c>
      <c r="M161" s="2">
        <f t="shared" si="38"/>
        <v>2071.1183879879713</v>
      </c>
      <c r="N161" s="2">
        <f t="shared" si="38"/>
        <v>2070.4597723405927</v>
      </c>
      <c r="O161" s="2">
        <f t="shared" si="38"/>
        <v>2069.875902684792</v>
      </c>
    </row>
    <row r="162" spans="3:15" x14ac:dyDescent="0.25">
      <c r="C162" s="2" t="s">
        <v>43</v>
      </c>
      <c r="D162" s="2">
        <f t="shared" si="9"/>
        <v>2092.8000000000002</v>
      </c>
      <c r="E162" s="2">
        <f t="shared" si="11"/>
        <v>2091.5882688000002</v>
      </c>
      <c r="F162" s="2">
        <f t="shared" si="11"/>
        <v>2090.4316204873539</v>
      </c>
      <c r="G162" s="2">
        <f t="shared" ref="G162:O162" si="39">F161*(1-$E38)</f>
        <v>2089.3216012968751</v>
      </c>
      <c r="H162" s="2">
        <f t="shared" si="39"/>
        <v>2088.2539579586123</v>
      </c>
      <c r="I162" s="2">
        <f t="shared" si="39"/>
        <v>2172.3947561393652</v>
      </c>
      <c r="J162" s="2">
        <f t="shared" si="39"/>
        <v>2171.3606962354424</v>
      </c>
      <c r="K162" s="2">
        <f t="shared" si="39"/>
        <v>2170.3748984793519</v>
      </c>
      <c r="L162" s="2">
        <f t="shared" si="39"/>
        <v>2169.4568298972949</v>
      </c>
      <c r="M162" s="2">
        <f t="shared" si="39"/>
        <v>2168.6150806472951</v>
      </c>
      <c r="N162" s="2">
        <f t="shared" si="39"/>
        <v>2069.9192104413264</v>
      </c>
      <c r="O162" s="2">
        <f t="shared" si="39"/>
        <v>2069.2609761324074</v>
      </c>
    </row>
    <row r="163" spans="3:15" x14ac:dyDescent="0.25">
      <c r="C163" s="2" t="s">
        <v>44</v>
      </c>
      <c r="D163" s="2">
        <f t="shared" si="9"/>
        <v>2058.4</v>
      </c>
      <c r="E163" s="2">
        <f t="shared" si="11"/>
        <v>2091.5275775999999</v>
      </c>
      <c r="F163" s="2">
        <f t="shared" si="11"/>
        <v>2090.3165831325696</v>
      </c>
      <c r="G163" s="2">
        <f t="shared" ref="G163:O163" si="40">F162*(1-$E39)</f>
        <v>2089.1606380620974</v>
      </c>
      <c r="H163" s="2">
        <f t="shared" si="40"/>
        <v>2088.0512937632866</v>
      </c>
      <c r="I163" s="2">
        <f t="shared" si="40"/>
        <v>2086.9842995521735</v>
      </c>
      <c r="J163" s="2">
        <f t="shared" si="40"/>
        <v>2171.0739401276323</v>
      </c>
      <c r="K163" s="2">
        <f t="shared" si="40"/>
        <v>2170.0405089321312</v>
      </c>
      <c r="L163" s="2">
        <f t="shared" si="40"/>
        <v>2169.0553105410763</v>
      </c>
      <c r="M163" s="2">
        <f t="shared" si="40"/>
        <v>2168.1378001447174</v>
      </c>
      <c r="N163" s="2">
        <f t="shared" si="40"/>
        <v>2167.2965626782616</v>
      </c>
      <c r="O163" s="2">
        <f t="shared" si="40"/>
        <v>2068.6606995613779</v>
      </c>
    </row>
    <row r="164" spans="3:15" x14ac:dyDescent="0.25">
      <c r="C164" s="2" t="s">
        <v>45</v>
      </c>
      <c r="D164" s="2">
        <f t="shared" si="9"/>
        <v>2058.4</v>
      </c>
      <c r="E164" s="2">
        <f t="shared" si="11"/>
        <v>2057.0805656000002</v>
      </c>
      <c r="F164" s="2">
        <f t="shared" si="11"/>
        <v>2090.1869084227583</v>
      </c>
      <c r="G164" s="2">
        <f t="shared" ref="G164:O164" si="41">F163*(1-$E40)</f>
        <v>2088.9766902027818</v>
      </c>
      <c r="H164" s="2">
        <f t="shared" si="41"/>
        <v>2087.8214860930998</v>
      </c>
      <c r="I164" s="2">
        <f t="shared" si="41"/>
        <v>2086.7128528839844</v>
      </c>
      <c r="J164" s="2">
        <f t="shared" si="41"/>
        <v>2085.6465426161608</v>
      </c>
      <c r="K164" s="2">
        <f t="shared" si="41"/>
        <v>2169.6822817320103</v>
      </c>
      <c r="L164" s="2">
        <f t="shared" si="41"/>
        <v>2168.6495129659056</v>
      </c>
      <c r="M164" s="2">
        <f t="shared" si="41"/>
        <v>2167.6649460870194</v>
      </c>
      <c r="N164" s="2">
        <f t="shared" si="41"/>
        <v>2166.7480238148246</v>
      </c>
      <c r="O164" s="2">
        <f t="shared" si="41"/>
        <v>2165.9073255815847</v>
      </c>
    </row>
    <row r="165" spans="3:15" x14ac:dyDescent="0.25">
      <c r="C165" s="2" t="s">
        <v>46</v>
      </c>
      <c r="D165" s="2">
        <f t="shared" si="9"/>
        <v>2058.4</v>
      </c>
      <c r="E165" s="2">
        <f t="shared" si="11"/>
        <v>2057.0064631999999</v>
      </c>
      <c r="F165" s="2">
        <f t="shared" si="11"/>
        <v>2055.6879220570891</v>
      </c>
      <c r="G165" s="2">
        <f t="shared" ref="G165:O165" si="42">F164*(1-$E41)</f>
        <v>2088.771851885756</v>
      </c>
      <c r="H165" s="2">
        <f t="shared" si="42"/>
        <v>2087.5624529835145</v>
      </c>
      <c r="I165" s="2">
        <f t="shared" si="42"/>
        <v>2086.4080309470146</v>
      </c>
      <c r="J165" s="2">
        <f t="shared" si="42"/>
        <v>2085.3001482825821</v>
      </c>
      <c r="K165" s="2">
        <f t="shared" si="42"/>
        <v>2084.2345599068094</v>
      </c>
      <c r="L165" s="2">
        <f t="shared" si="42"/>
        <v>2168.2134068272776</v>
      </c>
      <c r="M165" s="2">
        <f t="shared" si="42"/>
        <v>2167.1813372456277</v>
      </c>
      <c r="N165" s="2">
        <f t="shared" si="42"/>
        <v>2166.1974369185186</v>
      </c>
      <c r="O165" s="2">
        <f t="shared" si="42"/>
        <v>2165.2811354027017</v>
      </c>
    </row>
    <row r="166" spans="3:15" x14ac:dyDescent="0.25">
      <c r="C166" s="2" t="s">
        <v>47</v>
      </c>
      <c r="D166" s="2">
        <f t="shared" si="9"/>
        <v>2058.4</v>
      </c>
      <c r="E166" s="2">
        <f t="shared" si="11"/>
        <v>2056.9200104000001</v>
      </c>
      <c r="F166" s="2">
        <f t="shared" si="11"/>
        <v>2055.527475552959</v>
      </c>
      <c r="G166" s="2">
        <f t="shared" ref="G166:O166" si="43">F165*(1-$E42)</f>
        <v>2054.20988244113</v>
      </c>
      <c r="H166" s="2">
        <f t="shared" si="43"/>
        <v>2087.2700249242503</v>
      </c>
      <c r="I166" s="2">
        <f t="shared" si="43"/>
        <v>2086.0614955798192</v>
      </c>
      <c r="J166" s="2">
        <f t="shared" si="43"/>
        <v>2084.9079035727636</v>
      </c>
      <c r="K166" s="2">
        <f t="shared" si="43"/>
        <v>2083.8008174759671</v>
      </c>
      <c r="L166" s="2">
        <f t="shared" si="43"/>
        <v>2082.7359952582365</v>
      </c>
      <c r="M166" s="2">
        <f t="shared" si="43"/>
        <v>2166.6544613877686</v>
      </c>
      <c r="N166" s="2">
        <f t="shared" si="43"/>
        <v>2165.6231338641478</v>
      </c>
      <c r="O166" s="2">
        <f t="shared" si="43"/>
        <v>2164.6399409613741</v>
      </c>
    </row>
    <row r="167" spans="3:15" x14ac:dyDescent="0.25">
      <c r="C167" s="2" t="s">
        <v>48</v>
      </c>
      <c r="D167" s="2">
        <f t="shared" si="9"/>
        <v>2058.4</v>
      </c>
      <c r="E167" s="2">
        <f t="shared" si="11"/>
        <v>2056.8253239999999</v>
      </c>
      <c r="F167" s="2">
        <f t="shared" si="11"/>
        <v>2055.3464665920442</v>
      </c>
      <c r="G167" s="2">
        <f t="shared" ref="G167:O167" si="44">F166*(1-$E43)</f>
        <v>2053.9549970341609</v>
      </c>
      <c r="H167" s="2">
        <f t="shared" si="44"/>
        <v>2052.6384118810624</v>
      </c>
      <c r="I167" s="2">
        <f t="shared" si="44"/>
        <v>2085.6732633551833</v>
      </c>
      <c r="J167" s="2">
        <f t="shared" si="44"/>
        <v>2084.4656585357006</v>
      </c>
      <c r="K167" s="2">
        <f t="shared" si="44"/>
        <v>2083.3129490265305</v>
      </c>
      <c r="L167" s="2">
        <f t="shared" si="44"/>
        <v>2082.2067098505977</v>
      </c>
      <c r="M167" s="2">
        <f t="shared" si="44"/>
        <v>2081.1427022218641</v>
      </c>
      <c r="N167" s="2">
        <f t="shared" si="44"/>
        <v>2164.9969707248069</v>
      </c>
      <c r="O167" s="2">
        <f t="shared" si="44"/>
        <v>2163.9664321667415</v>
      </c>
    </row>
    <row r="168" spans="3:15" x14ac:dyDescent="0.25">
      <c r="C168" s="2" t="s">
        <v>49</v>
      </c>
      <c r="D168" s="2">
        <f t="shared" si="9"/>
        <v>1943.8</v>
      </c>
      <c r="E168" s="2">
        <f t="shared" si="11"/>
        <v>2056.7162288</v>
      </c>
      <c r="F168" s="2">
        <f t="shared" si="11"/>
        <v>2055.1428408849679</v>
      </c>
      <c r="G168" s="2">
        <f t="shared" ref="G168:O168" si="45">F167*(1-$E44)</f>
        <v>2053.6651931823717</v>
      </c>
      <c r="H168" s="2">
        <f t="shared" si="45"/>
        <v>2052.2748618465871</v>
      </c>
      <c r="I168" s="2">
        <f t="shared" si="45"/>
        <v>2050.9593536601437</v>
      </c>
      <c r="J168" s="2">
        <f t="shared" si="45"/>
        <v>2083.9671826257586</v>
      </c>
      <c r="K168" s="2">
        <f t="shared" si="45"/>
        <v>2082.7605656270184</v>
      </c>
      <c r="L168" s="2">
        <f t="shared" si="45"/>
        <v>2081.6087990342266</v>
      </c>
      <c r="M168" s="2">
        <f t="shared" si="45"/>
        <v>2080.50346476194</v>
      </c>
      <c r="N168" s="2">
        <f t="shared" si="45"/>
        <v>2079.4403274914466</v>
      </c>
      <c r="O168" s="2">
        <f t="shared" si="45"/>
        <v>2163.2260032027539</v>
      </c>
    </row>
    <row r="169" spans="3:15" x14ac:dyDescent="0.25">
      <c r="C169" s="2" t="s">
        <v>50</v>
      </c>
      <c r="D169" s="2">
        <f t="shared" si="9"/>
        <v>1943.8</v>
      </c>
      <c r="E169" s="2">
        <f t="shared" si="11"/>
        <v>1942.0913998000001</v>
      </c>
      <c r="F169" s="2">
        <f t="shared" si="11"/>
        <v>2054.9083752348847</v>
      </c>
      <c r="G169" s="2">
        <f t="shared" ref="G169:O169" si="46">F168*(1-$E45)</f>
        <v>2053.3363703278301</v>
      </c>
      <c r="H169" s="2">
        <f t="shared" si="46"/>
        <v>2051.8600214775643</v>
      </c>
      <c r="I169" s="2">
        <f t="shared" si="46"/>
        <v>2050.470912243024</v>
      </c>
      <c r="J169" s="2">
        <f t="shared" si="46"/>
        <v>2049.1565603882764</v>
      </c>
      <c r="K169" s="2">
        <f t="shared" si="46"/>
        <v>2082.1353754722304</v>
      </c>
      <c r="L169" s="2">
        <f t="shared" si="46"/>
        <v>2080.9298190898326</v>
      </c>
      <c r="M169" s="2">
        <f t="shared" si="46"/>
        <v>2079.7790648998757</v>
      </c>
      <c r="N169" s="2">
        <f t="shared" si="46"/>
        <v>2078.6747022164145</v>
      </c>
      <c r="O169" s="2">
        <f t="shared" si="46"/>
        <v>2077.6124994435818</v>
      </c>
    </row>
    <row r="170" spans="3:15" x14ac:dyDescent="0.25">
      <c r="C170" s="2" t="s">
        <v>51</v>
      </c>
      <c r="D170" s="2">
        <f t="shared" si="9"/>
        <v>1943.8</v>
      </c>
      <c r="E170" s="2">
        <f t="shared" si="11"/>
        <v>1941.9572776</v>
      </c>
      <c r="F170" s="2">
        <f t="shared" si="11"/>
        <v>1940.2502971529898</v>
      </c>
      <c r="G170" s="2">
        <f t="shared" ref="G170:O170" si="47">F169*(1-$E46)</f>
        <v>2052.9603220951622</v>
      </c>
      <c r="H170" s="2">
        <f t="shared" si="47"/>
        <v>2051.3898074487593</v>
      </c>
      <c r="I170" s="2">
        <f t="shared" si="47"/>
        <v>2049.9148581772038</v>
      </c>
      <c r="J170" s="2">
        <f t="shared" si="47"/>
        <v>2048.5270658182176</v>
      </c>
      <c r="K170" s="2">
        <f t="shared" si="47"/>
        <v>2047.2139599690283</v>
      </c>
      <c r="L170" s="2">
        <f t="shared" si="47"/>
        <v>2080.161511136283</v>
      </c>
      <c r="M170" s="2">
        <f t="shared" si="47"/>
        <v>2078.9570976213354</v>
      </c>
      <c r="N170" s="2">
        <f t="shared" si="47"/>
        <v>2077.8074343463509</v>
      </c>
      <c r="O170" s="2">
        <f t="shared" si="47"/>
        <v>2076.7041185987136</v>
      </c>
    </row>
    <row r="171" spans="3:15" x14ac:dyDescent="0.25">
      <c r="C171" s="2" t="s">
        <v>52</v>
      </c>
      <c r="D171" s="2">
        <f t="shared" si="9"/>
        <v>1943.8</v>
      </c>
      <c r="E171" s="2">
        <f t="shared" si="11"/>
        <v>1941.8134364</v>
      </c>
      <c r="F171" s="2">
        <f t="shared" si="11"/>
        <v>1939.9725972622928</v>
      </c>
      <c r="G171" s="2">
        <f t="shared" ref="G171:O171" si="48">F170*(1-$E47)</f>
        <v>1938.2673613492996</v>
      </c>
      <c r="H171" s="2">
        <f t="shared" si="48"/>
        <v>2050.8621966459809</v>
      </c>
      <c r="I171" s="2">
        <f t="shared" si="48"/>
        <v>2049.2932870655468</v>
      </c>
      <c r="J171" s="2">
        <f t="shared" si="48"/>
        <v>2047.8198451921467</v>
      </c>
      <c r="K171" s="2">
        <f t="shared" si="48"/>
        <v>2046.4334711569513</v>
      </c>
      <c r="L171" s="2">
        <f t="shared" si="48"/>
        <v>2045.12170730194</v>
      </c>
      <c r="M171" s="2">
        <f t="shared" si="48"/>
        <v>2078.0355860719019</v>
      </c>
      <c r="N171" s="2">
        <f t="shared" si="48"/>
        <v>2076.8324034675666</v>
      </c>
      <c r="O171" s="2">
        <f t="shared" si="48"/>
        <v>2075.6839151484492</v>
      </c>
    </row>
    <row r="172" spans="3:15" x14ac:dyDescent="0.25">
      <c r="C172" s="2" t="s">
        <v>53</v>
      </c>
      <c r="D172" s="2">
        <f t="shared" si="9"/>
        <v>1943.8</v>
      </c>
      <c r="E172" s="2">
        <f t="shared" si="11"/>
        <v>1941.66182</v>
      </c>
      <c r="F172" s="2">
        <f t="shared" si="11"/>
        <v>1939.6774416199601</v>
      </c>
      <c r="G172" s="2">
        <f t="shared" ref="G172:O172" si="49">F171*(1-$E48)</f>
        <v>1937.8386274053044</v>
      </c>
      <c r="H172" s="2">
        <f t="shared" si="49"/>
        <v>1936.1352672518153</v>
      </c>
      <c r="I172" s="2">
        <f t="shared" si="49"/>
        <v>2048.6062482296702</v>
      </c>
      <c r="J172" s="2">
        <f t="shared" si="49"/>
        <v>2047.0390644497747</v>
      </c>
      <c r="K172" s="2">
        <f t="shared" si="49"/>
        <v>2045.5672433624354</v>
      </c>
      <c r="L172" s="2">
        <f t="shared" si="49"/>
        <v>2044.1823943386787</v>
      </c>
      <c r="M172" s="2">
        <f t="shared" si="49"/>
        <v>2042.872073423908</v>
      </c>
      <c r="N172" s="2">
        <f t="shared" si="49"/>
        <v>2075.749746927223</v>
      </c>
      <c r="O172" s="2">
        <f t="shared" si="49"/>
        <v>2074.5478878237523</v>
      </c>
    </row>
    <row r="173" spans="3:15" x14ac:dyDescent="0.25">
      <c r="C173" s="2" t="s">
        <v>54</v>
      </c>
      <c r="D173" s="2">
        <f t="shared" si="9"/>
        <v>2106.4</v>
      </c>
      <c r="E173" s="2">
        <f t="shared" si="11"/>
        <v>1941.4965970000001</v>
      </c>
      <c r="F173" s="2">
        <f t="shared" si="11"/>
        <v>1939.3609507433</v>
      </c>
      <c r="G173" s="2">
        <f t="shared" ref="G173:O173" si="50">F172*(1-$E49)</f>
        <v>1937.3789238516404</v>
      </c>
      <c r="H173" s="2">
        <f t="shared" si="50"/>
        <v>1935.542288631829</v>
      </c>
      <c r="I173" s="2">
        <f t="shared" si="50"/>
        <v>1933.840946960122</v>
      </c>
      <c r="J173" s="2">
        <f t="shared" si="50"/>
        <v>2046.1786498255181</v>
      </c>
      <c r="K173" s="2">
        <f t="shared" si="50"/>
        <v>2044.6133231584017</v>
      </c>
      <c r="L173" s="2">
        <f t="shared" si="50"/>
        <v>2043.1432461790509</v>
      </c>
      <c r="M173" s="2">
        <f t="shared" si="50"/>
        <v>2041.7600382013875</v>
      </c>
      <c r="N173" s="2">
        <f t="shared" si="50"/>
        <v>2040.4512700169007</v>
      </c>
      <c r="O173" s="2">
        <f t="shared" si="50"/>
        <v>2073.2899834771142</v>
      </c>
    </row>
    <row r="174" spans="3:15" x14ac:dyDescent="0.25">
      <c r="C174" s="2" t="s">
        <v>55</v>
      </c>
      <c r="D174" s="2">
        <f t="shared" si="9"/>
        <v>2106.4</v>
      </c>
      <c r="E174" s="2">
        <f t="shared" si="11"/>
        <v>2103.7059144</v>
      </c>
      <c r="F174" s="2">
        <f t="shared" si="11"/>
        <v>1939.0134228524371</v>
      </c>
      <c r="G174" s="2">
        <f t="shared" ref="G174:O174" si="51">F173*(1-$E50)</f>
        <v>1936.8805080872992</v>
      </c>
      <c r="H174" s="2">
        <f t="shared" si="51"/>
        <v>1934.901016208034</v>
      </c>
      <c r="I174" s="2">
        <f t="shared" si="51"/>
        <v>1933.0667300446689</v>
      </c>
      <c r="J174" s="2">
        <f t="shared" si="51"/>
        <v>1931.3675643889599</v>
      </c>
      <c r="K174" s="2">
        <f t="shared" si="51"/>
        <v>2043.5615873323911</v>
      </c>
      <c r="L174" s="2">
        <f t="shared" si="51"/>
        <v>2041.9982627180821</v>
      </c>
      <c r="M174" s="2">
        <f t="shared" si="51"/>
        <v>2040.530065967188</v>
      </c>
      <c r="N174" s="2">
        <f t="shared" si="51"/>
        <v>2039.1486271125279</v>
      </c>
      <c r="O174" s="2">
        <f t="shared" si="51"/>
        <v>2037.841532842549</v>
      </c>
    </row>
    <row r="175" spans="3:15" x14ac:dyDescent="0.25">
      <c r="C175" s="2" t="s">
        <v>56</v>
      </c>
      <c r="D175" s="2">
        <f t="shared" si="9"/>
        <v>2106.4</v>
      </c>
      <c r="E175" s="2">
        <f t="shared" si="11"/>
        <v>2103.4784232000002</v>
      </c>
      <c r="F175" s="2">
        <f t="shared" si="11"/>
        <v>2100.7880742967272</v>
      </c>
      <c r="G175" s="2">
        <f t="shared" ref="G175:O175" si="52">F174*(1-$E51)</f>
        <v>1936.3240112349406</v>
      </c>
      <c r="H175" s="2">
        <f t="shared" si="52"/>
        <v>1934.1940548225821</v>
      </c>
      <c r="I175" s="2">
        <f t="shared" si="52"/>
        <v>1932.2173084985534</v>
      </c>
      <c r="J175" s="2">
        <f t="shared" si="52"/>
        <v>1930.3855664900968</v>
      </c>
      <c r="K175" s="2">
        <f t="shared" si="52"/>
        <v>1928.6887575771523</v>
      </c>
      <c r="L175" s="2">
        <f t="shared" si="52"/>
        <v>2040.727167410761</v>
      </c>
      <c r="M175" s="2">
        <f t="shared" si="52"/>
        <v>2039.1660111276919</v>
      </c>
      <c r="N175" s="2">
        <f t="shared" si="52"/>
        <v>2037.6998507656915</v>
      </c>
      <c r="O175" s="2">
        <f t="shared" si="52"/>
        <v>2036.3203279667227</v>
      </c>
    </row>
    <row r="176" spans="3:15" x14ac:dyDescent="0.25">
      <c r="C176" s="2" t="s">
        <v>57</v>
      </c>
      <c r="D176" s="2">
        <f t="shared" si="9"/>
        <v>2106.4</v>
      </c>
      <c r="E176" s="2">
        <f t="shared" si="11"/>
        <v>2103.2024848000001</v>
      </c>
      <c r="F176" s="2">
        <f t="shared" si="11"/>
        <v>2100.2853429535826</v>
      </c>
      <c r="G176" s="2">
        <f t="shared" ref="G176:O176" si="53">F175*(1-$E52)</f>
        <v>2097.5990779999447</v>
      </c>
      <c r="H176" s="2">
        <f t="shared" si="53"/>
        <v>1933.3846713858859</v>
      </c>
      <c r="I176" s="2">
        <f t="shared" si="53"/>
        <v>1931.2579482473614</v>
      </c>
      <c r="J176" s="2">
        <f t="shared" si="53"/>
        <v>1929.2842026242527</v>
      </c>
      <c r="K176" s="2">
        <f t="shared" si="53"/>
        <v>1927.4552412001649</v>
      </c>
      <c r="L176" s="2">
        <f t="shared" si="53"/>
        <v>1925.76100804315</v>
      </c>
      <c r="M176" s="2">
        <f t="shared" si="53"/>
        <v>2037.6293435706314</v>
      </c>
      <c r="N176" s="2">
        <f t="shared" si="53"/>
        <v>2036.0705571228</v>
      </c>
      <c r="O176" s="2">
        <f t="shared" si="53"/>
        <v>2034.6066223922292</v>
      </c>
    </row>
    <row r="177" spans="3:15" x14ac:dyDescent="0.25">
      <c r="C177" s="2" t="s">
        <v>58</v>
      </c>
      <c r="D177" s="2">
        <f t="shared" si="9"/>
        <v>2106.4</v>
      </c>
      <c r="E177" s="2">
        <f t="shared" si="11"/>
        <v>2102.8696736000002</v>
      </c>
      <c r="F177" s="2">
        <f t="shared" si="11"/>
        <v>2099.6775174354752</v>
      </c>
      <c r="G177" s="2">
        <f t="shared" ref="G177:O177" si="54">F176*(1-$E53)</f>
        <v>2096.7652647187924</v>
      </c>
      <c r="H177" s="2">
        <f t="shared" si="54"/>
        <v>2094.083501945217</v>
      </c>
      <c r="I177" s="2">
        <f t="shared" si="54"/>
        <v>1930.144318676643</v>
      </c>
      <c r="J177" s="2">
        <f t="shared" si="54"/>
        <v>1928.0211599260988</v>
      </c>
      <c r="K177" s="2">
        <f t="shared" si="54"/>
        <v>1926.0507223006543</v>
      </c>
      <c r="L177" s="2">
        <f t="shared" si="54"/>
        <v>1924.2248262159135</v>
      </c>
      <c r="M177" s="2">
        <f t="shared" si="54"/>
        <v>1922.5334325936697</v>
      </c>
      <c r="N177" s="2">
        <f t="shared" si="54"/>
        <v>2034.2142767908069</v>
      </c>
      <c r="O177" s="2">
        <f t="shared" si="54"/>
        <v>2032.6581028690621</v>
      </c>
    </row>
    <row r="178" spans="3:15" x14ac:dyDescent="0.25">
      <c r="C178" s="2" t="s">
        <v>59</v>
      </c>
      <c r="D178" s="2">
        <f t="shared" si="9"/>
        <v>2200</v>
      </c>
      <c r="E178" s="2">
        <f t="shared" si="11"/>
        <v>2102.4863088000002</v>
      </c>
      <c r="F178" s="2">
        <f t="shared" si="11"/>
        <v>2098.9625417464513</v>
      </c>
      <c r="G178" s="2">
        <f t="shared" ref="G178:O178" si="55">F177*(1-$E54)</f>
        <v>2095.7763166080799</v>
      </c>
      <c r="H178" s="2">
        <f t="shared" si="55"/>
        <v>2092.8694748569446</v>
      </c>
      <c r="I178" s="2">
        <f t="shared" si="55"/>
        <v>2090.1926947986026</v>
      </c>
      <c r="J178" s="2">
        <f t="shared" si="55"/>
        <v>1926.5581105325418</v>
      </c>
      <c r="K178" s="2">
        <f t="shared" si="55"/>
        <v>1924.4388966109561</v>
      </c>
      <c r="L178" s="2">
        <f t="shared" si="55"/>
        <v>1922.4721200586196</v>
      </c>
      <c r="M178" s="2">
        <f t="shared" si="55"/>
        <v>1920.6496164888042</v>
      </c>
      <c r="N178" s="2">
        <f t="shared" si="55"/>
        <v>1918.9613654759105</v>
      </c>
      <c r="O178" s="2">
        <f t="shared" si="55"/>
        <v>2030.4347066645296</v>
      </c>
    </row>
    <row r="179" spans="3:15" x14ac:dyDescent="0.25">
      <c r="C179" s="2" t="s">
        <v>60</v>
      </c>
      <c r="D179" s="2">
        <f t="shared" si="9"/>
        <v>2200</v>
      </c>
      <c r="E179" s="2">
        <f t="shared" si="11"/>
        <v>2195.4789999999998</v>
      </c>
      <c r="F179" s="2">
        <f t="shared" si="11"/>
        <v>2098.1656994354162</v>
      </c>
      <c r="G179" s="2">
        <f t="shared" ref="G179:O179" si="56">F178*(1-$E55)</f>
        <v>2094.6491737231622</v>
      </c>
      <c r="H179" s="2">
        <f t="shared" si="56"/>
        <v>2091.4694962774502</v>
      </c>
      <c r="I179" s="2">
        <f t="shared" si="56"/>
        <v>2088.5686280861137</v>
      </c>
      <c r="J179" s="2">
        <f t="shared" si="56"/>
        <v>2085.8973488107913</v>
      </c>
      <c r="K179" s="2">
        <f t="shared" si="56"/>
        <v>1922.5990336153975</v>
      </c>
      <c r="L179" s="2">
        <f t="shared" si="56"/>
        <v>1920.4841746784205</v>
      </c>
      <c r="M179" s="2">
        <f t="shared" si="56"/>
        <v>1918.521439851899</v>
      </c>
      <c r="N179" s="2">
        <f t="shared" si="56"/>
        <v>1916.7026815269196</v>
      </c>
      <c r="O179" s="2">
        <f t="shared" si="56"/>
        <v>1915.0178998698575</v>
      </c>
    </row>
    <row r="180" spans="3:15" x14ac:dyDescent="0.25">
      <c r="C180" s="2" t="s">
        <v>61</v>
      </c>
      <c r="D180" s="2">
        <f t="shared" si="9"/>
        <v>2200</v>
      </c>
      <c r="E180" s="2">
        <f t="shared" si="11"/>
        <v>2195.0236</v>
      </c>
      <c r="F180" s="2">
        <f t="shared" si="11"/>
        <v>2190.5128265019998</v>
      </c>
      <c r="G180" s="2">
        <f t="shared" ref="G180:O180" si="57">F179*(1-$E56)</f>
        <v>2093.4196486232931</v>
      </c>
      <c r="H180" s="2">
        <f t="shared" si="57"/>
        <v>2089.9110772922004</v>
      </c>
      <c r="I180" s="2">
        <f t="shared" si="57"/>
        <v>2086.7385922768708</v>
      </c>
      <c r="J180" s="2">
        <f t="shared" si="57"/>
        <v>2083.8442858493831</v>
      </c>
      <c r="K180" s="2">
        <f t="shared" si="57"/>
        <v>2081.1790490077815</v>
      </c>
      <c r="L180" s="2">
        <f t="shared" si="57"/>
        <v>1918.2501146013594</v>
      </c>
      <c r="M180" s="2">
        <f t="shared" si="57"/>
        <v>1916.140039475298</v>
      </c>
      <c r="N180" s="2">
        <f t="shared" si="57"/>
        <v>1914.1817443549539</v>
      </c>
      <c r="O180" s="2">
        <f t="shared" si="57"/>
        <v>1912.3671000613058</v>
      </c>
    </row>
    <row r="181" spans="3:15" x14ac:dyDescent="0.25">
      <c r="C181" s="2" t="s">
        <v>62</v>
      </c>
      <c r="D181" s="2">
        <f t="shared" si="9"/>
        <v>2200</v>
      </c>
      <c r="E181" s="2">
        <f t="shared" si="11"/>
        <v>2194.5439999999999</v>
      </c>
      <c r="F181" s="2">
        <f t="shared" si="11"/>
        <v>2189.579941472</v>
      </c>
      <c r="G181" s="2">
        <f t="shared" ref="G181:O181" si="58">F180*(1-$E57)</f>
        <v>2185.0803546922748</v>
      </c>
      <c r="H181" s="2">
        <f t="shared" si="58"/>
        <v>2088.2279678947075</v>
      </c>
      <c r="I181" s="2">
        <f t="shared" si="58"/>
        <v>2084.7280978205158</v>
      </c>
      <c r="J181" s="2">
        <f t="shared" si="58"/>
        <v>2081.5634805680243</v>
      </c>
      <c r="K181" s="2">
        <f t="shared" si="58"/>
        <v>2078.6763520204768</v>
      </c>
      <c r="L181" s="2">
        <f t="shared" si="58"/>
        <v>2076.017724966242</v>
      </c>
      <c r="M181" s="2">
        <f t="shared" si="58"/>
        <v>1913.4928543171479</v>
      </c>
      <c r="N181" s="2">
        <f t="shared" si="58"/>
        <v>1911.3880121773991</v>
      </c>
      <c r="O181" s="2">
        <f t="shared" si="58"/>
        <v>1909.4345736289536</v>
      </c>
    </row>
    <row r="182" spans="3:15" x14ac:dyDescent="0.25">
      <c r="C182" s="2" t="s">
        <v>63</v>
      </c>
      <c r="D182" s="2">
        <f t="shared" si="9"/>
        <v>2200</v>
      </c>
      <c r="E182" s="2">
        <f t="shared" si="11"/>
        <v>2194.0401999999999</v>
      </c>
      <c r="F182" s="2">
        <f t="shared" si="11"/>
        <v>2188.5989803040002</v>
      </c>
      <c r="G182" s="2">
        <f t="shared" ref="G182:O182" si="59">F181*(1-$E58)</f>
        <v>2183.6483694105523</v>
      </c>
      <c r="H182" s="2">
        <f t="shared" si="59"/>
        <v>2179.1609720114134</v>
      </c>
      <c r="I182" s="2">
        <f t="shared" si="59"/>
        <v>2082.5709583296807</v>
      </c>
      <c r="J182" s="2">
        <f t="shared" si="59"/>
        <v>2079.0805694035203</v>
      </c>
      <c r="K182" s="2">
        <f t="shared" si="59"/>
        <v>2075.9245250991657</v>
      </c>
      <c r="L182" s="2">
        <f t="shared" si="59"/>
        <v>2073.0452177828533</v>
      </c>
      <c r="M182" s="2">
        <f t="shared" si="59"/>
        <v>2070.3937929493086</v>
      </c>
      <c r="N182" s="2">
        <f t="shared" si="59"/>
        <v>1908.3092021748027</v>
      </c>
      <c r="O182" s="2">
        <f t="shared" si="59"/>
        <v>1906.2100620524106</v>
      </c>
    </row>
    <row r="183" spans="3:15" x14ac:dyDescent="0.25">
      <c r="C183" s="2" t="s">
        <v>64</v>
      </c>
      <c r="D183" s="2">
        <f t="shared" si="9"/>
        <v>2293.1999999999998</v>
      </c>
      <c r="E183" s="2">
        <f t="shared" si="11"/>
        <v>2193.5165999999999</v>
      </c>
      <c r="F183" s="2">
        <f t="shared" si="11"/>
        <v>2187.5743635305998</v>
      </c>
      <c r="G183" s="2">
        <f t="shared" ref="G183:O183" si="60">F182*(1-$E59)</f>
        <v>2182.1491791090443</v>
      </c>
      <c r="H183" s="2">
        <f t="shared" si="60"/>
        <v>2177.2131576658994</v>
      </c>
      <c r="I183" s="2">
        <f t="shared" si="60"/>
        <v>2172.7389846268957</v>
      </c>
      <c r="J183" s="2">
        <f t="shared" si="60"/>
        <v>2076.4336217154832</v>
      </c>
      <c r="K183" s="2">
        <f t="shared" si="60"/>
        <v>2072.953518965488</v>
      </c>
      <c r="L183" s="2">
        <f t="shared" si="60"/>
        <v>2069.8067755236984</v>
      </c>
      <c r="M183" s="2">
        <f t="shared" si="60"/>
        <v>2066.9359535260473</v>
      </c>
      <c r="N183" s="2">
        <f t="shared" si="60"/>
        <v>2064.2923424414871</v>
      </c>
      <c r="O183" s="2">
        <f t="shared" si="60"/>
        <v>1902.6854149559936</v>
      </c>
    </row>
    <row r="184" spans="3:15" x14ac:dyDescent="0.25">
      <c r="C184" s="2" t="s">
        <v>65</v>
      </c>
      <c r="D184" s="2">
        <f t="shared" si="9"/>
        <v>2293.1999999999998</v>
      </c>
      <c r="E184" s="2">
        <f t="shared" si="11"/>
        <v>2285.8411211999996</v>
      </c>
      <c r="F184" s="2">
        <f t="shared" si="11"/>
        <v>2186.4776052305997</v>
      </c>
      <c r="G184" s="2">
        <f t="shared" ref="G184:O184" si="61">F183*(1-$E60)</f>
        <v>2180.5544373980301</v>
      </c>
      <c r="H184" s="2">
        <f t="shared" si="61"/>
        <v>2175.1466623932833</v>
      </c>
      <c r="I184" s="2">
        <f t="shared" si="61"/>
        <v>2170.2264806429494</v>
      </c>
      <c r="J184" s="2">
        <f t="shared" si="61"/>
        <v>2165.7666652252278</v>
      </c>
      <c r="K184" s="2">
        <f t="shared" si="61"/>
        <v>2069.7703462233981</v>
      </c>
      <c r="L184" s="2">
        <f t="shared" si="61"/>
        <v>2066.3014111231278</v>
      </c>
      <c r="M184" s="2">
        <f t="shared" si="61"/>
        <v>2063.164765581043</v>
      </c>
      <c r="N184" s="2">
        <f t="shared" si="61"/>
        <v>2060.3031560511822</v>
      </c>
      <c r="O184" s="2">
        <f t="shared" si="61"/>
        <v>2057.6680283145924</v>
      </c>
    </row>
    <row r="185" spans="3:15" x14ac:dyDescent="0.25">
      <c r="C185" s="2" t="s">
        <v>66</v>
      </c>
      <c r="D185" s="2">
        <f t="shared" si="9"/>
        <v>2293.1999999999998</v>
      </c>
      <c r="E185" s="2">
        <f t="shared" si="11"/>
        <v>2285.2104911999995</v>
      </c>
      <c r="F185" s="2">
        <f t="shared" si="11"/>
        <v>2277.8772507337389</v>
      </c>
      <c r="G185" s="2">
        <f t="shared" ref="G185:O185" si="62">F184*(1-$E61)</f>
        <v>2178.8599172539762</v>
      </c>
      <c r="H185" s="2">
        <f t="shared" si="62"/>
        <v>2172.9573857381351</v>
      </c>
      <c r="I185" s="2">
        <f t="shared" si="62"/>
        <v>2167.568451421505</v>
      </c>
      <c r="J185" s="2">
        <f t="shared" si="62"/>
        <v>2162.6654115843894</v>
      </c>
      <c r="K185" s="2">
        <f t="shared" si="62"/>
        <v>2158.221134163583</v>
      </c>
      <c r="L185" s="2">
        <f t="shared" si="62"/>
        <v>2062.5592663371558</v>
      </c>
      <c r="M185" s="2">
        <f t="shared" si="62"/>
        <v>2059.1024170067749</v>
      </c>
      <c r="N185" s="2">
        <f t="shared" si="62"/>
        <v>2055.9766995377586</v>
      </c>
      <c r="O185" s="2">
        <f t="shared" si="62"/>
        <v>2053.1250598554998</v>
      </c>
    </row>
    <row r="186" spans="3:15" x14ac:dyDescent="0.25">
      <c r="C186" s="2" t="s">
        <v>67</v>
      </c>
      <c r="D186" s="2">
        <f t="shared" si="9"/>
        <v>2293.1999999999998</v>
      </c>
      <c r="E186" s="2">
        <f t="shared" si="11"/>
        <v>2284.5982067999998</v>
      </c>
      <c r="F186" s="2">
        <f t="shared" si="11"/>
        <v>2276.6386666475082</v>
      </c>
      <c r="G186" s="2">
        <f t="shared" ref="G186:O186" si="63">F185*(1-$E62)</f>
        <v>2269.3329331662367</v>
      </c>
      <c r="H186" s="2">
        <f t="shared" si="63"/>
        <v>2170.6870137043566</v>
      </c>
      <c r="I186" s="2">
        <f t="shared" si="63"/>
        <v>2164.8066225842317</v>
      </c>
      <c r="J186" s="2">
        <f t="shared" si="63"/>
        <v>2159.4379021602231</v>
      </c>
      <c r="K186" s="2">
        <f t="shared" si="63"/>
        <v>2154.5532536255364</v>
      </c>
      <c r="L186" s="2">
        <f t="shared" si="63"/>
        <v>2150.1256466893356</v>
      </c>
      <c r="M186" s="2">
        <f t="shared" si="63"/>
        <v>2054.8226065291251</v>
      </c>
      <c r="N186" s="2">
        <f t="shared" si="63"/>
        <v>2051.3787238405826</v>
      </c>
      <c r="O186" s="2">
        <f t="shared" si="63"/>
        <v>2048.2647309377926</v>
      </c>
    </row>
    <row r="187" spans="3:15" x14ac:dyDescent="0.25">
      <c r="C187" s="2" t="s">
        <v>68</v>
      </c>
      <c r="D187" s="2">
        <f t="shared" si="9"/>
        <v>2293.1999999999998</v>
      </c>
      <c r="E187" s="2">
        <f t="shared" si="11"/>
        <v>2284.0272</v>
      </c>
      <c r="F187" s="2">
        <f t="shared" si="11"/>
        <v>2275.4598139728</v>
      </c>
      <c r="G187" s="2">
        <f t="shared" ref="G187:O187" si="64">F186*(1-$E63)</f>
        <v>2267.5321119809182</v>
      </c>
      <c r="H187" s="2">
        <f t="shared" si="64"/>
        <v>2260.2556014335719</v>
      </c>
      <c r="I187" s="2">
        <f t="shared" si="64"/>
        <v>2162.0042656495393</v>
      </c>
      <c r="J187" s="2">
        <f t="shared" si="64"/>
        <v>2156.1473960938947</v>
      </c>
      <c r="K187" s="2">
        <f t="shared" si="64"/>
        <v>2150.8001505515822</v>
      </c>
      <c r="L187" s="2">
        <f t="shared" si="64"/>
        <v>2145.9350406110343</v>
      </c>
      <c r="M187" s="2">
        <f t="shared" si="64"/>
        <v>2141.525144102578</v>
      </c>
      <c r="N187" s="2">
        <f t="shared" si="64"/>
        <v>2046.6033161030086</v>
      </c>
      <c r="O187" s="2">
        <f t="shared" si="64"/>
        <v>2043.1732089452203</v>
      </c>
    </row>
    <row r="188" spans="3:15" x14ac:dyDescent="0.25">
      <c r="C188" s="2" t="s">
        <v>69</v>
      </c>
      <c r="D188" s="2">
        <f t="shared" si="9"/>
        <v>2118.4</v>
      </c>
      <c r="E188" s="2">
        <f t="shared" si="11"/>
        <v>2283.4630727999997</v>
      </c>
      <c r="F188" s="2">
        <f t="shared" si="11"/>
        <v>2274.3292205088001</v>
      </c>
      <c r="G188" s="2">
        <f t="shared" ref="G188:O188" si="65">F187*(1-$E64)</f>
        <v>2265.7982116026715</v>
      </c>
      <c r="H188" s="2">
        <f t="shared" si="65"/>
        <v>2257.9041706334474</v>
      </c>
      <c r="I188" s="2">
        <f t="shared" si="65"/>
        <v>2250.658556149885</v>
      </c>
      <c r="J188" s="2">
        <f t="shared" si="65"/>
        <v>2152.8243955375915</v>
      </c>
      <c r="K188" s="2">
        <f t="shared" si="65"/>
        <v>2146.99239425008</v>
      </c>
      <c r="L188" s="2">
        <f t="shared" si="65"/>
        <v>2141.6678531123403</v>
      </c>
      <c r="M188" s="2">
        <f t="shared" si="65"/>
        <v>2136.8234004286001</v>
      </c>
      <c r="N188" s="2">
        <f t="shared" si="65"/>
        <v>2132.4322283407187</v>
      </c>
      <c r="O188" s="2">
        <f t="shared" si="65"/>
        <v>2037.9134384228353</v>
      </c>
    </row>
    <row r="189" spans="3:15" x14ac:dyDescent="0.25">
      <c r="C189" s="2" t="s">
        <v>70</v>
      </c>
      <c r="D189" s="2">
        <f t="shared" si="9"/>
        <v>2118.4</v>
      </c>
      <c r="E189" s="2">
        <f t="shared" si="11"/>
        <v>2108.8248320000002</v>
      </c>
      <c r="F189" s="2">
        <f t="shared" si="11"/>
        <v>2273.1418197109438</v>
      </c>
      <c r="G189" s="2">
        <f t="shared" ref="G189:O189" si="66">F188*(1-$E65)</f>
        <v>2264.0492524321003</v>
      </c>
      <c r="H189" s="2">
        <f t="shared" si="66"/>
        <v>2255.5568036862273</v>
      </c>
      <c r="I189" s="2">
        <f t="shared" si="66"/>
        <v>2247.6984437821843</v>
      </c>
      <c r="J189" s="2">
        <f t="shared" si="66"/>
        <v>2240.4855794760874</v>
      </c>
      <c r="K189" s="2">
        <f t="shared" si="66"/>
        <v>2143.0936292697615</v>
      </c>
      <c r="L189" s="2">
        <f t="shared" si="66"/>
        <v>2137.2879886280698</v>
      </c>
      <c r="M189" s="2">
        <f t="shared" si="66"/>
        <v>2131.9875144162725</v>
      </c>
      <c r="N189" s="2">
        <f t="shared" si="66"/>
        <v>2127.1649586586627</v>
      </c>
      <c r="O189" s="2">
        <f t="shared" si="66"/>
        <v>2122.7936346686188</v>
      </c>
    </row>
    <row r="190" spans="3:15" x14ac:dyDescent="0.25">
      <c r="C190" s="2" t="s">
        <v>71</v>
      </c>
      <c r="D190" s="2">
        <f t="shared" si="9"/>
        <v>2118.4</v>
      </c>
      <c r="E190" s="2">
        <f t="shared" si="11"/>
        <v>2108.1554176000004</v>
      </c>
      <c r="F190" s="2">
        <f t="shared" si="11"/>
        <v>2098.6265551124484</v>
      </c>
      <c r="G190" s="2">
        <f t="shared" ref="G190:O190" si="67">F189*(1-$E66)</f>
        <v>2262.1489058708216</v>
      </c>
      <c r="H190" s="2">
        <f t="shared" si="67"/>
        <v>2253.1003102473387</v>
      </c>
      <c r="I190" s="2">
        <f t="shared" si="67"/>
        <v>2244.6489309836011</v>
      </c>
      <c r="J190" s="2">
        <f t="shared" si="67"/>
        <v>2236.828574108054</v>
      </c>
      <c r="K190" s="2">
        <f t="shared" si="67"/>
        <v>2229.6505912137413</v>
      </c>
      <c r="L190" s="2">
        <f t="shared" si="67"/>
        <v>2132.729628478613</v>
      </c>
      <c r="M190" s="2">
        <f t="shared" si="67"/>
        <v>2126.9520639150646</v>
      </c>
      <c r="N190" s="2">
        <f t="shared" si="67"/>
        <v>2121.6772227965553</v>
      </c>
      <c r="O190" s="2">
        <f t="shared" si="67"/>
        <v>2116.8779889185894</v>
      </c>
    </row>
    <row r="191" spans="3:15" x14ac:dyDescent="0.25">
      <c r="C191" s="2" t="s">
        <v>72</v>
      </c>
      <c r="D191" s="2">
        <f t="shared" si="9"/>
        <v>2118.4</v>
      </c>
      <c r="E191" s="2">
        <f t="shared" si="11"/>
        <v>2107.4160959999999</v>
      </c>
      <c r="F191" s="2">
        <f t="shared" si="11"/>
        <v>2097.2246317597446</v>
      </c>
      <c r="G191" s="2">
        <f t="shared" ref="G191:O191" si="68">F190*(1-$E67)</f>
        <v>2087.7451764241905</v>
      </c>
      <c r="H191" s="2">
        <f t="shared" si="68"/>
        <v>2250.4196637938812</v>
      </c>
      <c r="I191" s="2">
        <f t="shared" si="68"/>
        <v>2241.4179851387062</v>
      </c>
      <c r="J191" s="2">
        <f t="shared" si="68"/>
        <v>2233.0104262764512</v>
      </c>
      <c r="K191" s="2">
        <f t="shared" si="68"/>
        <v>2225.2306179513039</v>
      </c>
      <c r="L191" s="2">
        <f t="shared" si="68"/>
        <v>2218.089852898298</v>
      </c>
      <c r="M191" s="2">
        <f t="shared" si="68"/>
        <v>2121.6714253549512</v>
      </c>
      <c r="N191" s="2">
        <f t="shared" si="68"/>
        <v>2115.9238174636648</v>
      </c>
      <c r="O191" s="2">
        <f t="shared" si="68"/>
        <v>2110.6763263963553</v>
      </c>
    </row>
    <row r="192" spans="3:15" x14ac:dyDescent="0.25">
      <c r="C192" s="2" t="s">
        <v>73</v>
      </c>
      <c r="D192" s="2">
        <f t="shared" si="9"/>
        <v>2118.4</v>
      </c>
      <c r="E192" s="2">
        <f t="shared" si="11"/>
        <v>2106.600512</v>
      </c>
      <c r="F192" s="2">
        <f t="shared" si="11"/>
        <v>2095.6777883452801</v>
      </c>
      <c r="G192" s="2">
        <f t="shared" ref="G192:O192" si="69">F191*(1-$E68)</f>
        <v>2085.5430905608428</v>
      </c>
      <c r="H192" s="2">
        <f t="shared" si="69"/>
        <v>2076.1164357915077</v>
      </c>
      <c r="I192" s="2">
        <f t="shared" si="69"/>
        <v>2237.8848262665492</v>
      </c>
      <c r="J192" s="2">
        <f t="shared" si="69"/>
        <v>2228.9332869614836</v>
      </c>
      <c r="K192" s="2">
        <f t="shared" si="69"/>
        <v>2220.5725582020914</v>
      </c>
      <c r="L192" s="2">
        <f t="shared" si="69"/>
        <v>2212.8360834093151</v>
      </c>
      <c r="M192" s="2">
        <f t="shared" si="69"/>
        <v>2205.7350924176544</v>
      </c>
      <c r="N192" s="2">
        <f t="shared" si="69"/>
        <v>2109.8537155157242</v>
      </c>
      <c r="O192" s="2">
        <f t="shared" si="69"/>
        <v>2104.1381218003921</v>
      </c>
    </row>
    <row r="193" spans="3:15" x14ac:dyDescent="0.25">
      <c r="C193" s="2" t="s">
        <v>74</v>
      </c>
      <c r="D193" s="2">
        <f t="shared" si="9"/>
        <v>1844.6</v>
      </c>
      <c r="E193" s="2">
        <f t="shared" si="11"/>
        <v>2105.6874816</v>
      </c>
      <c r="F193" s="2">
        <f t="shared" si="11"/>
        <v>2093.9588023274878</v>
      </c>
      <c r="G193" s="2">
        <f t="shared" ref="G193:O193" si="70">F192*(1-$E69)</f>
        <v>2083.1016259374201</v>
      </c>
      <c r="H193" s="2">
        <f t="shared" si="70"/>
        <v>2073.0277464743872</v>
      </c>
      <c r="I193" s="2">
        <f t="shared" si="70"/>
        <v>2063.6576610603229</v>
      </c>
      <c r="J193" s="2">
        <f t="shared" si="70"/>
        <v>2224.4552794241235</v>
      </c>
      <c r="K193" s="2">
        <f t="shared" si="70"/>
        <v>2215.5574583064276</v>
      </c>
      <c r="L193" s="2">
        <f t="shared" si="70"/>
        <v>2207.2469022803207</v>
      </c>
      <c r="M193" s="2">
        <f t="shared" si="70"/>
        <v>2199.5568540727759</v>
      </c>
      <c r="N193" s="2">
        <f t="shared" si="70"/>
        <v>2192.4984761280562</v>
      </c>
      <c r="O193" s="2">
        <f t="shared" si="70"/>
        <v>2097.1924833689141</v>
      </c>
    </row>
    <row r="194" spans="3:15" x14ac:dyDescent="0.25">
      <c r="C194" s="2" t="s">
        <v>75</v>
      </c>
      <c r="D194" s="2">
        <f t="shared" si="9"/>
        <v>1844.6</v>
      </c>
      <c r="E194" s="2">
        <f t="shared" si="11"/>
        <v>1832.6303906000001</v>
      </c>
      <c r="F194" s="2">
        <f t="shared" si="11"/>
        <v>2092.0236755318974</v>
      </c>
      <c r="G194" s="2">
        <f t="shared" ref="G194:O194" si="71">F193*(1-$E70)</f>
        <v>2080.3711036591849</v>
      </c>
      <c r="H194" s="2">
        <f t="shared" si="71"/>
        <v>2069.5843794867124</v>
      </c>
      <c r="I194" s="2">
        <f t="shared" si="71"/>
        <v>2059.575869427515</v>
      </c>
      <c r="J194" s="2">
        <f t="shared" si="71"/>
        <v>2050.2665864977025</v>
      </c>
      <c r="K194" s="2">
        <f t="shared" si="71"/>
        <v>2210.0207891159403</v>
      </c>
      <c r="L194" s="2">
        <f t="shared" si="71"/>
        <v>2201.1807059594771</v>
      </c>
      <c r="M194" s="2">
        <f t="shared" si="71"/>
        <v>2192.9240771314239</v>
      </c>
      <c r="N194" s="2">
        <f t="shared" si="71"/>
        <v>2185.2839296466977</v>
      </c>
      <c r="O194" s="2">
        <f t="shared" si="71"/>
        <v>2178.2713535164612</v>
      </c>
    </row>
    <row r="195" spans="3:15" x14ac:dyDescent="0.25">
      <c r="C195" s="2" t="s">
        <v>76</v>
      </c>
      <c r="D195" s="2">
        <f t="shared" si="9"/>
        <v>1844.6</v>
      </c>
      <c r="E195" s="2">
        <f t="shared" si="11"/>
        <v>1831.6029483999998</v>
      </c>
      <c r="F195" s="2">
        <f t="shared" si="11"/>
        <v>1819.7176768678326</v>
      </c>
      <c r="G195" s="2">
        <f t="shared" ref="G195:O195" si="72">F194*(1-$E71)</f>
        <v>2077.2832767140999</v>
      </c>
      <c r="H195" s="2">
        <f t="shared" si="72"/>
        <v>2065.7128088628024</v>
      </c>
      <c r="I195" s="2">
        <f t="shared" si="72"/>
        <v>2055.0020879488488</v>
      </c>
      <c r="J195" s="2">
        <f t="shared" si="72"/>
        <v>2045.0640978515287</v>
      </c>
      <c r="K195" s="2">
        <f t="shared" si="72"/>
        <v>2035.8204081292397</v>
      </c>
      <c r="L195" s="2">
        <f t="shared" si="72"/>
        <v>2194.4489826358295</v>
      </c>
      <c r="M195" s="2">
        <f t="shared" si="72"/>
        <v>2185.6711867052868</v>
      </c>
      <c r="N195" s="2">
        <f t="shared" si="72"/>
        <v>2177.4727340839559</v>
      </c>
      <c r="O195" s="2">
        <f t="shared" si="72"/>
        <v>2169.886419078407</v>
      </c>
    </row>
    <row r="196" spans="3:15" x14ac:dyDescent="0.25">
      <c r="C196" s="2" t="s">
        <v>77</v>
      </c>
      <c r="D196" s="2">
        <f t="shared" si="9"/>
        <v>1844.6</v>
      </c>
      <c r="E196" s="2">
        <f t="shared" si="11"/>
        <v>1830.4224044</v>
      </c>
      <c r="F196" s="2">
        <f t="shared" si="11"/>
        <v>1817.5252481385976</v>
      </c>
      <c r="G196" s="2">
        <f t="shared" ref="G196:O196" si="73">F195*(1-$E72)</f>
        <v>1805.7313268034266</v>
      </c>
      <c r="H196" s="2">
        <f t="shared" si="73"/>
        <v>2061.3172774492755</v>
      </c>
      <c r="I196" s="2">
        <f t="shared" si="73"/>
        <v>2049.8357402138831</v>
      </c>
      <c r="J196" s="2">
        <f t="shared" si="73"/>
        <v>2039.2073419008741</v>
      </c>
      <c r="K196" s="2">
        <f t="shared" si="73"/>
        <v>2029.3457351954419</v>
      </c>
      <c r="L196" s="2">
        <f t="shared" si="73"/>
        <v>2020.1730924723583</v>
      </c>
      <c r="M196" s="2">
        <f t="shared" si="73"/>
        <v>2177.5824477552906</v>
      </c>
      <c r="N196" s="2">
        <f t="shared" si="73"/>
        <v>2168.8721179642698</v>
      </c>
      <c r="O196" s="2">
        <f t="shared" si="73"/>
        <v>2160.7366786497864</v>
      </c>
    </row>
    <row r="197" spans="3:15" x14ac:dyDescent="0.25">
      <c r="C197" s="2" t="s">
        <v>78</v>
      </c>
      <c r="D197" s="2">
        <f t="shared" si="9"/>
        <v>1844.6</v>
      </c>
      <c r="E197" s="2">
        <f t="shared" si="11"/>
        <v>1829.0703126000001</v>
      </c>
      <c r="F197" s="2">
        <f t="shared" si="11"/>
        <v>1815.0120781773564</v>
      </c>
      <c r="G197" s="2">
        <f t="shared" ref="G197:O197" si="74">F196*(1-$E73)</f>
        <v>1802.2235030745189</v>
      </c>
      <c r="H197" s="2">
        <f t="shared" si="74"/>
        <v>1790.5288747630686</v>
      </c>
      <c r="I197" s="2">
        <f t="shared" si="74"/>
        <v>2043.96304729043</v>
      </c>
      <c r="J197" s="2">
        <f t="shared" si="74"/>
        <v>2032.5781731170225</v>
      </c>
      <c r="K197" s="2">
        <f t="shared" si="74"/>
        <v>2022.0392552894107</v>
      </c>
      <c r="L197" s="2">
        <f t="shared" si="74"/>
        <v>2012.2606734508315</v>
      </c>
      <c r="M197" s="2">
        <f t="shared" si="74"/>
        <v>2003.1652552068338</v>
      </c>
      <c r="N197" s="2">
        <f t="shared" si="74"/>
        <v>2159.249381127639</v>
      </c>
      <c r="O197" s="2">
        <f t="shared" si="74"/>
        <v>2150.6123836031288</v>
      </c>
    </row>
    <row r="198" spans="3:15" x14ac:dyDescent="0.25">
      <c r="C198" s="2" t="s">
        <v>79</v>
      </c>
      <c r="D198" s="2">
        <f t="shared" ref="D198:D252" si="75">G75</f>
        <v>1427.8</v>
      </c>
      <c r="E198" s="2">
        <f t="shared" si="11"/>
        <v>1827.5392945999999</v>
      </c>
      <c r="F198" s="2">
        <f t="shared" si="11"/>
        <v>1812.1532412787628</v>
      </c>
      <c r="G198" s="2">
        <f t="shared" ref="G198:O198" si="76">F197*(1-$E74)</f>
        <v>1798.2250314662942</v>
      </c>
      <c r="H198" s="2">
        <f t="shared" si="76"/>
        <v>1785.5547378945828</v>
      </c>
      <c r="I198" s="2">
        <f t="shared" si="76"/>
        <v>1773.9682732003851</v>
      </c>
      <c r="J198" s="2">
        <f t="shared" si="76"/>
        <v>2025.0584330660411</v>
      </c>
      <c r="K198" s="2">
        <f t="shared" si="76"/>
        <v>2013.7788575938632</v>
      </c>
      <c r="L198" s="2">
        <f t="shared" si="76"/>
        <v>2003.337414217239</v>
      </c>
      <c r="M198" s="2">
        <f t="shared" si="76"/>
        <v>1993.6492744820848</v>
      </c>
      <c r="N198" s="2">
        <f t="shared" si="76"/>
        <v>1984.6379797614259</v>
      </c>
      <c r="O198" s="2">
        <f t="shared" si="76"/>
        <v>2139.2784836015894</v>
      </c>
    </row>
    <row r="199" spans="3:15" x14ac:dyDescent="0.25">
      <c r="C199" s="2" t="s">
        <v>80</v>
      </c>
      <c r="D199" s="2">
        <f t="shared" si="75"/>
        <v>1427.8</v>
      </c>
      <c r="E199" s="2">
        <f t="shared" ref="E199:F252" si="77">D198*(1-$E75)</f>
        <v>1413.2350122</v>
      </c>
      <c r="F199" s="2">
        <f t="shared" si="77"/>
        <v>1808.8965662557853</v>
      </c>
      <c r="G199" s="2">
        <f t="shared" ref="G199:O199" si="78">F198*(1-$E75)</f>
        <v>1793.667466064478</v>
      </c>
      <c r="H199" s="2">
        <f t="shared" si="78"/>
        <v>1779.8813379203066</v>
      </c>
      <c r="I199" s="2">
        <f t="shared" si="78"/>
        <v>1767.3402940133201</v>
      </c>
      <c r="J199" s="2">
        <f t="shared" si="78"/>
        <v>1755.8720228454679</v>
      </c>
      <c r="K199" s="2">
        <f t="shared" si="78"/>
        <v>2004.4008119903344</v>
      </c>
      <c r="L199" s="2">
        <f t="shared" si="78"/>
        <v>1993.2362994675482</v>
      </c>
      <c r="M199" s="2">
        <f t="shared" si="78"/>
        <v>1982.901369254809</v>
      </c>
      <c r="N199" s="2">
        <f t="shared" si="78"/>
        <v>1973.312058233093</v>
      </c>
      <c r="O199" s="2">
        <f t="shared" si="78"/>
        <v>1964.3926877298795</v>
      </c>
    </row>
    <row r="200" spans="3:15" x14ac:dyDescent="0.25">
      <c r="C200" s="2" t="s">
        <v>81</v>
      </c>
      <c r="D200" s="2">
        <f t="shared" si="75"/>
        <v>1427.8</v>
      </c>
      <c r="E200" s="2">
        <f t="shared" si="77"/>
        <v>1411.7301109999999</v>
      </c>
      <c r="F200" s="2">
        <f t="shared" si="77"/>
        <v>1397.3290521376889</v>
      </c>
      <c r="G200" s="2">
        <f t="shared" ref="G200:O200" si="79">F199*(1-$E76)</f>
        <v>1788.5374354025764</v>
      </c>
      <c r="H200" s="2">
        <f t="shared" si="79"/>
        <v>1773.4797387339224</v>
      </c>
      <c r="I200" s="2">
        <f t="shared" si="79"/>
        <v>1759.8487734620135</v>
      </c>
      <c r="J200" s="2">
        <f t="shared" si="79"/>
        <v>1747.4488790042001</v>
      </c>
      <c r="K200" s="2">
        <f t="shared" si="79"/>
        <v>1736.1096832283422</v>
      </c>
      <c r="L200" s="2">
        <f t="shared" si="79"/>
        <v>1981.8412808513831</v>
      </c>
      <c r="M200" s="2">
        <f t="shared" si="79"/>
        <v>1970.802424917041</v>
      </c>
      <c r="N200" s="2">
        <f t="shared" si="79"/>
        <v>1960.5838143438461</v>
      </c>
      <c r="O200" s="2">
        <f t="shared" si="79"/>
        <v>1951.1024310176795</v>
      </c>
    </row>
    <row r="201" spans="3:15" x14ac:dyDescent="0.25">
      <c r="C201" s="2" t="s">
        <v>82</v>
      </c>
      <c r="D201" s="2">
        <f t="shared" si="75"/>
        <v>1427.8</v>
      </c>
      <c r="E201" s="2">
        <f t="shared" si="77"/>
        <v>1410.1352583999999</v>
      </c>
      <c r="F201" s="2">
        <f t="shared" si="77"/>
        <v>1394.2641860667077</v>
      </c>
      <c r="G201" s="2">
        <f t="shared" ref="G201:O201" si="80">F200*(1-$E77)</f>
        <v>1380.0412971046414</v>
      </c>
      <c r="H201" s="2">
        <f t="shared" si="80"/>
        <v>1766.4096502517757</v>
      </c>
      <c r="I201" s="2">
        <f t="shared" si="80"/>
        <v>1751.5382474063063</v>
      </c>
      <c r="J201" s="2">
        <f t="shared" si="80"/>
        <v>1738.0759244367414</v>
      </c>
      <c r="K201" s="2">
        <f t="shared" si="80"/>
        <v>1725.8294414731599</v>
      </c>
      <c r="L201" s="2">
        <f t="shared" si="80"/>
        <v>1714.6305342274411</v>
      </c>
      <c r="M201" s="2">
        <f t="shared" si="80"/>
        <v>1957.3219405246896</v>
      </c>
      <c r="N201" s="2">
        <f t="shared" si="80"/>
        <v>1946.4196573159672</v>
      </c>
      <c r="O201" s="2">
        <f t="shared" si="80"/>
        <v>1936.327471392784</v>
      </c>
    </row>
    <row r="202" spans="3:15" x14ac:dyDescent="0.25">
      <c r="C202" s="2" t="s">
        <v>83</v>
      </c>
      <c r="D202" s="2">
        <f t="shared" si="75"/>
        <v>1427.8</v>
      </c>
      <c r="E202" s="2">
        <f t="shared" si="77"/>
        <v>1408.4704436</v>
      </c>
      <c r="F202" s="2">
        <f t="shared" si="77"/>
        <v>1391.0448472717806</v>
      </c>
      <c r="G202" s="2">
        <f t="shared" ref="G202:O202" si="81">F201*(1-$E78)</f>
        <v>1375.3886375157365</v>
      </c>
      <c r="H202" s="2">
        <f t="shared" si="81"/>
        <v>1361.3582980244387</v>
      </c>
      <c r="I202" s="2">
        <f t="shared" si="81"/>
        <v>1742.495996406667</v>
      </c>
      <c r="J202" s="2">
        <f t="shared" si="81"/>
        <v>1727.8259226129196</v>
      </c>
      <c r="K202" s="2">
        <f t="shared" si="81"/>
        <v>1714.5458525717168</v>
      </c>
      <c r="L202" s="2">
        <f t="shared" si="81"/>
        <v>1702.4651624944961</v>
      </c>
      <c r="M202" s="2">
        <f t="shared" si="81"/>
        <v>1691.4178660550699</v>
      </c>
      <c r="N202" s="2">
        <f t="shared" si="81"/>
        <v>1930.8237160938663</v>
      </c>
      <c r="O202" s="2">
        <f t="shared" si="81"/>
        <v>1920.0690279952237</v>
      </c>
    </row>
    <row r="203" spans="3:15" x14ac:dyDescent="0.25">
      <c r="C203" s="2" t="s">
        <v>84</v>
      </c>
      <c r="D203" s="2">
        <f t="shared" si="75"/>
        <v>1053</v>
      </c>
      <c r="E203" s="2">
        <f t="shared" si="77"/>
        <v>1406.6785545999999</v>
      </c>
      <c r="F203" s="2">
        <f t="shared" si="77"/>
        <v>1387.634940327825</v>
      </c>
      <c r="G203" s="2">
        <f t="shared" ref="G203:O203" si="82">F202*(1-$E79)</f>
        <v>1370.4671208460891</v>
      </c>
      <c r="H203" s="2">
        <f t="shared" si="82"/>
        <v>1355.0425134009661</v>
      </c>
      <c r="I203" s="2">
        <f t="shared" si="82"/>
        <v>1341.219724721763</v>
      </c>
      <c r="J203" s="2">
        <f t="shared" si="82"/>
        <v>1716.7192531318231</v>
      </c>
      <c r="K203" s="2">
        <f t="shared" si="82"/>
        <v>1702.2661937397065</v>
      </c>
      <c r="L203" s="2">
        <f t="shared" si="82"/>
        <v>1689.1825757746233</v>
      </c>
      <c r="M203" s="2">
        <f t="shared" si="82"/>
        <v>1677.280595345715</v>
      </c>
      <c r="N203" s="2">
        <f t="shared" si="82"/>
        <v>1666.3967215625171</v>
      </c>
      <c r="O203" s="2">
        <f t="shared" si="82"/>
        <v>1902.2610408616897</v>
      </c>
    </row>
    <row r="204" spans="3:15" x14ac:dyDescent="0.25">
      <c r="C204" s="2" t="s">
        <v>85</v>
      </c>
      <c r="D204" s="2">
        <f t="shared" si="75"/>
        <v>1053</v>
      </c>
      <c r="E204" s="2">
        <f t="shared" si="77"/>
        <v>1035.906651</v>
      </c>
      <c r="F204" s="2">
        <f t="shared" si="77"/>
        <v>1383.8439416231779</v>
      </c>
      <c r="G204" s="2">
        <f t="shared" ref="G204:O204" si="83">F203*(1-$E80)</f>
        <v>1365.1094623414833</v>
      </c>
      <c r="H204" s="2">
        <f t="shared" si="83"/>
        <v>1348.2203280733945</v>
      </c>
      <c r="I204" s="2">
        <f t="shared" si="83"/>
        <v>1333.0461082809281</v>
      </c>
      <c r="J204" s="2">
        <f t="shared" si="83"/>
        <v>1319.4477049303546</v>
      </c>
      <c r="K204" s="2">
        <f t="shared" si="83"/>
        <v>1688.8517494957341</v>
      </c>
      <c r="L204" s="2">
        <f t="shared" si="83"/>
        <v>1674.6333066167297</v>
      </c>
      <c r="M204" s="2">
        <f t="shared" si="83"/>
        <v>1661.7620750220738</v>
      </c>
      <c r="N204" s="2">
        <f t="shared" si="83"/>
        <v>1650.053299441468</v>
      </c>
      <c r="O204" s="2">
        <f t="shared" si="83"/>
        <v>1639.3461035813928</v>
      </c>
    </row>
    <row r="205" spans="3:15" x14ac:dyDescent="0.25">
      <c r="C205" s="2" t="s">
        <v>86</v>
      </c>
      <c r="D205" s="2">
        <f t="shared" si="75"/>
        <v>1053</v>
      </c>
      <c r="E205" s="2">
        <f t="shared" si="77"/>
        <v>1034.1702540000001</v>
      </c>
      <c r="F205" s="2">
        <f t="shared" si="77"/>
        <v>1017.3825682668181</v>
      </c>
      <c r="G205" s="2">
        <f t="shared" ref="G205:O205" si="84">F204*(1-$E81)</f>
        <v>1359.0980442590724</v>
      </c>
      <c r="H205" s="2">
        <f t="shared" si="84"/>
        <v>1340.698574935893</v>
      </c>
      <c r="I205" s="2">
        <f t="shared" si="84"/>
        <v>1324.1114521667862</v>
      </c>
      <c r="J205" s="2">
        <f t="shared" si="84"/>
        <v>1309.2085777726486</v>
      </c>
      <c r="K205" s="2">
        <f t="shared" si="84"/>
        <v>1295.8533410707901</v>
      </c>
      <c r="L205" s="2">
        <f t="shared" si="84"/>
        <v>1658.6517025112514</v>
      </c>
      <c r="M205" s="2">
        <f t="shared" si="84"/>
        <v>1644.6875138278094</v>
      </c>
      <c r="N205" s="2">
        <f t="shared" si="84"/>
        <v>1632.0464455965291</v>
      </c>
      <c r="O205" s="2">
        <f t="shared" si="84"/>
        <v>1620.5470463408558</v>
      </c>
    </row>
    <row r="206" spans="3:15" x14ac:dyDescent="0.25">
      <c r="C206" s="2" t="s">
        <v>87</v>
      </c>
      <c r="D206" s="2">
        <f t="shared" si="75"/>
        <v>1053</v>
      </c>
      <c r="E206" s="2">
        <f t="shared" si="77"/>
        <v>1032.263271</v>
      </c>
      <c r="F206" s="2">
        <f t="shared" si="77"/>
        <v>1013.8043391879781</v>
      </c>
      <c r="G206" s="2">
        <f t="shared" ref="G206:O206" si="85">F205*(1-$E82)</f>
        <v>997.34725334993971</v>
      </c>
      <c r="H206" s="2">
        <f t="shared" si="85"/>
        <v>1332.3333264734786</v>
      </c>
      <c r="I206" s="2">
        <f t="shared" si="85"/>
        <v>1314.2961978996805</v>
      </c>
      <c r="J206" s="2">
        <f t="shared" si="85"/>
        <v>1298.0357253392658</v>
      </c>
      <c r="K206" s="2">
        <f t="shared" si="85"/>
        <v>1283.4263332505718</v>
      </c>
      <c r="L206" s="2">
        <f t="shared" si="85"/>
        <v>1270.334101225083</v>
      </c>
      <c r="M206" s="2">
        <f t="shared" si="85"/>
        <v>1625.9878745336973</v>
      </c>
      <c r="N206" s="2">
        <f t="shared" si="85"/>
        <v>1612.2986826179983</v>
      </c>
      <c r="O206" s="2">
        <f t="shared" si="85"/>
        <v>1599.9065549433967</v>
      </c>
    </row>
    <row r="207" spans="3:15" x14ac:dyDescent="0.25">
      <c r="C207" s="2" t="s">
        <v>88</v>
      </c>
      <c r="D207" s="2">
        <f t="shared" si="75"/>
        <v>1053</v>
      </c>
      <c r="E207" s="2">
        <f t="shared" si="77"/>
        <v>1030.180437</v>
      </c>
      <c r="F207" s="2">
        <f t="shared" si="77"/>
        <v>1009.8930936541591</v>
      </c>
      <c r="G207" s="2">
        <f t="shared" ref="G207:O207" si="86">F206*(1-$E83)</f>
        <v>991.83418535343549</v>
      </c>
      <c r="H207" s="2">
        <f t="shared" si="86"/>
        <v>975.73374102259322</v>
      </c>
      <c r="I207" s="2">
        <f t="shared" si="86"/>
        <v>1303.4603309554718</v>
      </c>
      <c r="J207" s="2">
        <f t="shared" si="86"/>
        <v>1285.8140849949964</v>
      </c>
      <c r="K207" s="2">
        <f t="shared" si="86"/>
        <v>1269.9059931354386</v>
      </c>
      <c r="L207" s="2">
        <f t="shared" si="86"/>
        <v>1255.6132011826987</v>
      </c>
      <c r="M207" s="2">
        <f t="shared" si="86"/>
        <v>1242.8046909174343</v>
      </c>
      <c r="N207" s="2">
        <f t="shared" si="86"/>
        <v>1590.7510913046776</v>
      </c>
      <c r="O207" s="2">
        <f t="shared" si="86"/>
        <v>1577.3585578669838</v>
      </c>
    </row>
    <row r="208" spans="3:15" x14ac:dyDescent="0.25">
      <c r="C208" s="2" t="s">
        <v>89</v>
      </c>
      <c r="D208" s="2">
        <f t="shared" si="75"/>
        <v>841.8</v>
      </c>
      <c r="E208" s="2">
        <f t="shared" si="77"/>
        <v>1027.8691020000001</v>
      </c>
      <c r="F208" s="2">
        <f t="shared" si="77"/>
        <v>1005.5941506905581</v>
      </c>
      <c r="G208" s="2">
        <f t="shared" ref="G208:O208" si="87">F207*(1-$E84)</f>
        <v>985.79098508100901</v>
      </c>
      <c r="H208" s="2">
        <f t="shared" si="87"/>
        <v>968.16307068579044</v>
      </c>
      <c r="I208" s="2">
        <f t="shared" si="87"/>
        <v>952.44687955934808</v>
      </c>
      <c r="J208" s="2">
        <f t="shared" si="87"/>
        <v>1272.3519466968885</v>
      </c>
      <c r="K208" s="2">
        <f t="shared" si="87"/>
        <v>1255.1268460425058</v>
      </c>
      <c r="L208" s="2">
        <f t="shared" si="87"/>
        <v>1239.5984167032684</v>
      </c>
      <c r="M208" s="2">
        <f t="shared" si="87"/>
        <v>1225.6467365232725</v>
      </c>
      <c r="N208" s="2">
        <f t="shared" si="87"/>
        <v>1213.1439141639989</v>
      </c>
      <c r="O208" s="2">
        <f t="shared" si="87"/>
        <v>1552.7862257596003</v>
      </c>
    </row>
    <row r="209" spans="3:15" x14ac:dyDescent="0.25">
      <c r="C209" s="2" t="s">
        <v>90</v>
      </c>
      <c r="D209" s="2">
        <f t="shared" si="75"/>
        <v>841.8</v>
      </c>
      <c r="E209" s="2">
        <f t="shared" si="77"/>
        <v>819.54533339999989</v>
      </c>
      <c r="F209" s="2">
        <f t="shared" si="77"/>
        <v>1000.6953265504261</v>
      </c>
      <c r="G209" s="2">
        <f t="shared" ref="G209:O209" si="88">F208*(1-$E85)</f>
        <v>979.00925812875175</v>
      </c>
      <c r="H209" s="2">
        <f t="shared" si="88"/>
        <v>959.72962880842238</v>
      </c>
      <c r="I209" s="2">
        <f t="shared" si="88"/>
        <v>942.56774358607015</v>
      </c>
      <c r="J209" s="2">
        <f t="shared" si="88"/>
        <v>927.26704140443758</v>
      </c>
      <c r="K209" s="2">
        <f t="shared" si="88"/>
        <v>1238.7147782820628</v>
      </c>
      <c r="L209" s="2">
        <f t="shared" si="88"/>
        <v>1221.9450576136801</v>
      </c>
      <c r="M209" s="2">
        <f t="shared" si="88"/>
        <v>1206.827153360884</v>
      </c>
      <c r="N209" s="2">
        <f t="shared" si="88"/>
        <v>1193.2443137498067</v>
      </c>
      <c r="O209" s="2">
        <f t="shared" si="88"/>
        <v>1181.0720285052453</v>
      </c>
    </row>
    <row r="210" spans="3:15" x14ac:dyDescent="0.25">
      <c r="C210" s="2" t="s">
        <v>91</v>
      </c>
      <c r="D210" s="2">
        <f t="shared" si="75"/>
        <v>841.8</v>
      </c>
      <c r="E210" s="2">
        <f t="shared" si="77"/>
        <v>817.07801759999995</v>
      </c>
      <c r="F210" s="2">
        <f t="shared" si="77"/>
        <v>795.47692604870872</v>
      </c>
      <c r="G210" s="2">
        <f t="shared" ref="G210:O210" si="89">F209*(1-$E86)</f>
        <v>971.30690620029327</v>
      </c>
      <c r="H210" s="2">
        <f t="shared" si="89"/>
        <v>950.25771423602657</v>
      </c>
      <c r="I210" s="2">
        <f t="shared" si="89"/>
        <v>931.54428906957662</v>
      </c>
      <c r="J210" s="2">
        <f t="shared" si="89"/>
        <v>914.88641409243451</v>
      </c>
      <c r="K210" s="2">
        <f t="shared" si="89"/>
        <v>900.0350629324721</v>
      </c>
      <c r="L210" s="2">
        <f t="shared" si="89"/>
        <v>1202.3362026734751</v>
      </c>
      <c r="M210" s="2">
        <f t="shared" si="89"/>
        <v>1186.0589751616817</v>
      </c>
      <c r="N210" s="2">
        <f t="shared" si="89"/>
        <v>1171.3850535209817</v>
      </c>
      <c r="O210" s="2">
        <f t="shared" si="89"/>
        <v>1158.2011147436024</v>
      </c>
    </row>
    <row r="211" spans="3:15" x14ac:dyDescent="0.25">
      <c r="C211" s="2" t="s">
        <v>92</v>
      </c>
      <c r="D211" s="2">
        <f t="shared" si="75"/>
        <v>841.8</v>
      </c>
      <c r="E211" s="2">
        <f t="shared" si="77"/>
        <v>814.4255058</v>
      </c>
      <c r="F211" s="2">
        <f t="shared" si="77"/>
        <v>790.5074575456656</v>
      </c>
      <c r="G211" s="2">
        <f t="shared" ref="G211:O211" si="90">F210*(1-$E87)</f>
        <v>769.60881189053077</v>
      </c>
      <c r="H211" s="2">
        <f t="shared" si="90"/>
        <v>939.72097691756596</v>
      </c>
      <c r="I211" s="2">
        <f t="shared" si="90"/>
        <v>919.35628362678528</v>
      </c>
      <c r="J211" s="2">
        <f t="shared" si="90"/>
        <v>901.25140033332309</v>
      </c>
      <c r="K211" s="2">
        <f t="shared" si="90"/>
        <v>885.13522279256267</v>
      </c>
      <c r="L211" s="2">
        <f t="shared" si="90"/>
        <v>870.76682272097105</v>
      </c>
      <c r="M211" s="2">
        <f t="shared" si="90"/>
        <v>1163.2374316987364</v>
      </c>
      <c r="N211" s="2">
        <f t="shared" si="90"/>
        <v>1147.489523348399</v>
      </c>
      <c r="O211" s="2">
        <f t="shared" si="90"/>
        <v>1133.292782965533</v>
      </c>
    </row>
    <row r="212" spans="3:15" x14ac:dyDescent="0.25">
      <c r="C212" s="2" t="s">
        <v>93</v>
      </c>
      <c r="D212" s="2">
        <f t="shared" si="75"/>
        <v>841.8</v>
      </c>
      <c r="E212" s="2">
        <f t="shared" si="77"/>
        <v>811.60463400000003</v>
      </c>
      <c r="F212" s="2">
        <f t="shared" si="77"/>
        <v>785.21206290695397</v>
      </c>
      <c r="G212" s="2">
        <f t="shared" ref="G212:O212" si="91">F211*(1-$E88)</f>
        <v>762.15195504350265</v>
      </c>
      <c r="H212" s="2">
        <f t="shared" si="91"/>
        <v>742.00294380801745</v>
      </c>
      <c r="I212" s="2">
        <f t="shared" si="91"/>
        <v>906.01318547553296</v>
      </c>
      <c r="J212" s="2">
        <f t="shared" si="91"/>
        <v>886.37897373309249</v>
      </c>
      <c r="K212" s="2">
        <f t="shared" si="91"/>
        <v>868.92351260336682</v>
      </c>
      <c r="L212" s="2">
        <f t="shared" si="91"/>
        <v>853.38542235099351</v>
      </c>
      <c r="M212" s="2">
        <f t="shared" si="91"/>
        <v>839.53241678996983</v>
      </c>
      <c r="N212" s="2">
        <f t="shared" si="91"/>
        <v>1121.5121050237028</v>
      </c>
      <c r="O212" s="2">
        <f t="shared" si="91"/>
        <v>1106.329074145892</v>
      </c>
    </row>
    <row r="213" spans="3:15" x14ac:dyDescent="0.25">
      <c r="C213" s="2" t="s">
        <v>94</v>
      </c>
      <c r="D213" s="2">
        <f t="shared" si="75"/>
        <v>673</v>
      </c>
      <c r="E213" s="2">
        <f t="shared" si="77"/>
        <v>808.50260099999991</v>
      </c>
      <c r="F213" s="2">
        <f t="shared" si="77"/>
        <v>779.50161270213005</v>
      </c>
      <c r="G213" s="2">
        <f t="shared" ref="G213:O213" si="92">F212*(1-$E89)</f>
        <v>754.15299975866935</v>
      </c>
      <c r="H213" s="2">
        <f t="shared" si="92"/>
        <v>732.00503446175685</v>
      </c>
      <c r="I213" s="2">
        <f t="shared" si="92"/>
        <v>712.65301736569131</v>
      </c>
      <c r="J213" s="2">
        <f t="shared" si="92"/>
        <v>870.17583392404822</v>
      </c>
      <c r="K213" s="2">
        <f t="shared" si="92"/>
        <v>851.31825342707998</v>
      </c>
      <c r="L213" s="2">
        <f t="shared" si="92"/>
        <v>834.55324306234058</v>
      </c>
      <c r="M213" s="2">
        <f t="shared" si="92"/>
        <v>819.62976196989996</v>
      </c>
      <c r="N213" s="2">
        <f t="shared" si="92"/>
        <v>806.32471204384262</v>
      </c>
      <c r="O213" s="2">
        <f t="shared" si="92"/>
        <v>1077.1506937094903</v>
      </c>
    </row>
    <row r="214" spans="3:15" x14ac:dyDescent="0.25">
      <c r="C214" s="2" t="s">
        <v>95</v>
      </c>
      <c r="D214" s="2">
        <f t="shared" si="75"/>
        <v>673</v>
      </c>
      <c r="E214" s="2">
        <f t="shared" si="77"/>
        <v>643.50375600000007</v>
      </c>
      <c r="F214" s="2">
        <f t="shared" si="77"/>
        <v>773.06754900337194</v>
      </c>
      <c r="G214" s="2">
        <f t="shared" ref="G214:O214" si="93">F213*(1-$E90)</f>
        <v>745.33761602062111</v>
      </c>
      <c r="H214" s="2">
        <f t="shared" si="93"/>
        <v>721.09998208524644</v>
      </c>
      <c r="I214" s="2">
        <f t="shared" si="93"/>
        <v>699.92271781136697</v>
      </c>
      <c r="J214" s="2">
        <f t="shared" si="93"/>
        <v>681.4188609205878</v>
      </c>
      <c r="K214" s="2">
        <f t="shared" si="93"/>
        <v>832.03776747482505</v>
      </c>
      <c r="L214" s="2">
        <f t="shared" si="93"/>
        <v>814.00667701587793</v>
      </c>
      <c r="M214" s="2">
        <f t="shared" si="93"/>
        <v>797.97644352540431</v>
      </c>
      <c r="N214" s="2">
        <f t="shared" si="93"/>
        <v>783.70702876228324</v>
      </c>
      <c r="O214" s="2">
        <f t="shared" si="93"/>
        <v>770.98511256438508</v>
      </c>
    </row>
    <row r="215" spans="3:15" x14ac:dyDescent="0.25">
      <c r="C215" s="2" t="s">
        <v>96</v>
      </c>
      <c r="D215" s="2">
        <f t="shared" si="75"/>
        <v>673</v>
      </c>
      <c r="E215" s="2">
        <f t="shared" si="77"/>
        <v>640.15221600000007</v>
      </c>
      <c r="F215" s="2">
        <f t="shared" si="77"/>
        <v>612.09562467715205</v>
      </c>
      <c r="G215" s="2">
        <f t="shared" ref="G215:O215" si="94">F214*(1-$E91)</f>
        <v>735.33566807161537</v>
      </c>
      <c r="H215" s="2">
        <f t="shared" si="94"/>
        <v>708.9591776578867</v>
      </c>
      <c r="I215" s="2">
        <f t="shared" si="94"/>
        <v>685.90453415962975</v>
      </c>
      <c r="J215" s="2">
        <f t="shared" si="94"/>
        <v>665.76088980042982</v>
      </c>
      <c r="K215" s="2">
        <f t="shared" si="94"/>
        <v>648.16016915677574</v>
      </c>
      <c r="L215" s="2">
        <f t="shared" si="94"/>
        <v>791.42766811991385</v>
      </c>
      <c r="M215" s="2">
        <f t="shared" si="94"/>
        <v>774.27663912408696</v>
      </c>
      <c r="N215" s="2">
        <f t="shared" si="94"/>
        <v>759.02880926981641</v>
      </c>
      <c r="O215" s="2">
        <f t="shared" si="94"/>
        <v>745.45585610245371</v>
      </c>
    </row>
    <row r="216" spans="3:15" x14ac:dyDescent="0.25">
      <c r="C216" s="2" t="s">
        <v>97</v>
      </c>
      <c r="D216" s="2">
        <f t="shared" si="75"/>
        <v>673</v>
      </c>
      <c r="E216" s="2">
        <f t="shared" si="77"/>
        <v>636.36591799999997</v>
      </c>
      <c r="F216" s="2">
        <f t="shared" si="77"/>
        <v>605.30617027425603</v>
      </c>
      <c r="G216" s="2">
        <f t="shared" ref="G216:O216" si="95">F215*(1-$E92)</f>
        <v>578.77681144347594</v>
      </c>
      <c r="H216" s="2">
        <f t="shared" si="95"/>
        <v>695.30840631580509</v>
      </c>
      <c r="I216" s="2">
        <f t="shared" si="95"/>
        <v>670.36769378125734</v>
      </c>
      <c r="J216" s="2">
        <f t="shared" si="95"/>
        <v>648.56800674718443</v>
      </c>
      <c r="K216" s="2">
        <f t="shared" si="95"/>
        <v>629.52086152503318</v>
      </c>
      <c r="L216" s="2">
        <f t="shared" si="95"/>
        <v>612.87821850889577</v>
      </c>
      <c r="M216" s="2">
        <f t="shared" si="95"/>
        <v>748.34709443347447</v>
      </c>
      <c r="N216" s="2">
        <f t="shared" si="95"/>
        <v>732.1296645500064</v>
      </c>
      <c r="O216" s="2">
        <f t="shared" si="95"/>
        <v>717.71183506602324</v>
      </c>
    </row>
    <row r="217" spans="3:15" x14ac:dyDescent="0.25">
      <c r="C217" s="2" t="s">
        <v>98</v>
      </c>
      <c r="D217" s="2">
        <f t="shared" si="75"/>
        <v>673</v>
      </c>
      <c r="E217" s="2">
        <f t="shared" si="77"/>
        <v>632.10717399999999</v>
      </c>
      <c r="F217" s="2">
        <f t="shared" si="77"/>
        <v>597.69905209048397</v>
      </c>
      <c r="G217" s="2">
        <f t="shared" ref="G217:O217" si="96">F216*(1-$E93)</f>
        <v>568.52655675605172</v>
      </c>
      <c r="H217" s="2">
        <f t="shared" si="96"/>
        <v>543.60917482654747</v>
      </c>
      <c r="I217" s="2">
        <f t="shared" si="96"/>
        <v>653.06007693124411</v>
      </c>
      <c r="J217" s="2">
        <f t="shared" si="96"/>
        <v>629.63481197172064</v>
      </c>
      <c r="K217" s="2">
        <f t="shared" si="96"/>
        <v>609.15971752121197</v>
      </c>
      <c r="L217" s="2">
        <f t="shared" si="96"/>
        <v>591.26991493704918</v>
      </c>
      <c r="M217" s="2">
        <f t="shared" si="96"/>
        <v>575.63851219585831</v>
      </c>
      <c r="N217" s="2">
        <f t="shared" si="96"/>
        <v>702.87602828150773</v>
      </c>
      <c r="O217" s="2">
        <f t="shared" si="96"/>
        <v>687.6440018726189</v>
      </c>
    </row>
    <row r="218" spans="3:15" x14ac:dyDescent="0.25">
      <c r="C218" s="2" t="s">
        <v>99</v>
      </c>
      <c r="D218" s="2">
        <f t="shared" si="75"/>
        <v>91.314285714285717</v>
      </c>
      <c r="E218" s="2">
        <f t="shared" si="77"/>
        <v>627.31070299999999</v>
      </c>
      <c r="F218" s="2">
        <f t="shared" si="77"/>
        <v>589.19405006431396</v>
      </c>
      <c r="G218" s="2">
        <f t="shared" ref="G218:O218" si="97">F217*(1-$E94)</f>
        <v>557.12186114311316</v>
      </c>
      <c r="H218" s="2">
        <f t="shared" si="97"/>
        <v>529.92985734444017</v>
      </c>
      <c r="I218" s="2">
        <f t="shared" si="97"/>
        <v>506.70409155674798</v>
      </c>
      <c r="J218" s="2">
        <f t="shared" si="97"/>
        <v>608.7244813684589</v>
      </c>
      <c r="K218" s="2">
        <f t="shared" si="97"/>
        <v>586.88953422177246</v>
      </c>
      <c r="L218" s="2">
        <f t="shared" si="97"/>
        <v>567.80447345841446</v>
      </c>
      <c r="M218" s="2">
        <f t="shared" si="97"/>
        <v>551.12919168188785</v>
      </c>
      <c r="N218" s="2">
        <f t="shared" si="97"/>
        <v>536.55898924139365</v>
      </c>
      <c r="O218" s="2">
        <f t="shared" si="97"/>
        <v>655.15847759750443</v>
      </c>
    </row>
    <row r="219" spans="3:15" x14ac:dyDescent="0.25">
      <c r="C219" s="2" t="s">
        <v>100</v>
      </c>
      <c r="D219" s="2">
        <f t="shared" si="75"/>
        <v>91.314285714285717</v>
      </c>
      <c r="E219" s="2">
        <f t="shared" si="77"/>
        <v>84.38115725714286</v>
      </c>
      <c r="F219" s="2">
        <f t="shared" si="77"/>
        <v>579.68151056402201</v>
      </c>
      <c r="G219" s="2">
        <f t="shared" ref="G219:O219" si="98">F218*(1-$E95)</f>
        <v>544.45890261913087</v>
      </c>
      <c r="H219" s="2">
        <f t="shared" si="98"/>
        <v>514.82182671396117</v>
      </c>
      <c r="I219" s="2">
        <f t="shared" si="98"/>
        <v>489.69440299570624</v>
      </c>
      <c r="J219" s="2">
        <f t="shared" si="98"/>
        <v>468.23207670121036</v>
      </c>
      <c r="K219" s="2">
        <f t="shared" si="98"/>
        <v>562.50646639607737</v>
      </c>
      <c r="L219" s="2">
        <f t="shared" si="98"/>
        <v>542.32935944645021</v>
      </c>
      <c r="M219" s="2">
        <f t="shared" si="98"/>
        <v>524.6933510066109</v>
      </c>
      <c r="N219" s="2">
        <f t="shared" si="98"/>
        <v>509.28415667424889</v>
      </c>
      <c r="O219" s="2">
        <f t="shared" si="98"/>
        <v>495.82021142425162</v>
      </c>
    </row>
    <row r="220" spans="3:15" x14ac:dyDescent="0.25">
      <c r="C220" s="2" t="s">
        <v>101</v>
      </c>
      <c r="D220" s="2">
        <f t="shared" si="75"/>
        <v>91.314285714285717</v>
      </c>
      <c r="E220" s="2">
        <f t="shared" si="77"/>
        <v>83.55549348571428</v>
      </c>
      <c r="F220" s="2">
        <f t="shared" si="77"/>
        <v>77.211459087317948</v>
      </c>
      <c r="G220" s="2">
        <f t="shared" ref="G220:O220" si="99">F219*(1-$E96)</f>
        <v>530.4271319744181</v>
      </c>
      <c r="H220" s="2">
        <f t="shared" si="99"/>
        <v>498.19731858138852</v>
      </c>
      <c r="I220" s="2">
        <f t="shared" si="99"/>
        <v>471.0784457417293</v>
      </c>
      <c r="J220" s="2">
        <f t="shared" si="99"/>
        <v>448.08604896196704</v>
      </c>
      <c r="K220" s="2">
        <f t="shared" si="99"/>
        <v>428.44733360806191</v>
      </c>
      <c r="L220" s="2">
        <f t="shared" si="99"/>
        <v>514.71141695933545</v>
      </c>
      <c r="M220" s="2">
        <f t="shared" si="99"/>
        <v>496.24871843300423</v>
      </c>
      <c r="N220" s="2">
        <f t="shared" si="99"/>
        <v>480.11120635828115</v>
      </c>
      <c r="O220" s="2">
        <f t="shared" si="99"/>
        <v>466.01130044995131</v>
      </c>
    </row>
    <row r="221" spans="3:15" x14ac:dyDescent="0.25">
      <c r="C221" s="2" t="s">
        <v>102</v>
      </c>
      <c r="D221" s="2">
        <f t="shared" si="75"/>
        <v>91.314285714285717</v>
      </c>
      <c r="E221" s="2">
        <f t="shared" si="77"/>
        <v>82.63093634285714</v>
      </c>
      <c r="F221" s="2">
        <f t="shared" si="77"/>
        <v>75.609950943677248</v>
      </c>
      <c r="G221" s="2">
        <f t="shared" ref="G221:O221" si="100">F220*(1-$E97)</f>
        <v>69.869189808327619</v>
      </c>
      <c r="H221" s="2">
        <f t="shared" si="100"/>
        <v>479.98722471357479</v>
      </c>
      <c r="I221" s="2">
        <f t="shared" si="100"/>
        <v>450.82224096552852</v>
      </c>
      <c r="J221" s="2">
        <f t="shared" si="100"/>
        <v>426.28218310081104</v>
      </c>
      <c r="K221" s="2">
        <f t="shared" si="100"/>
        <v>405.4762023080267</v>
      </c>
      <c r="L221" s="2">
        <f t="shared" si="100"/>
        <v>387.70499131327051</v>
      </c>
      <c r="M221" s="2">
        <f t="shared" si="100"/>
        <v>465.7659641864214</v>
      </c>
      <c r="N221" s="2">
        <f t="shared" si="100"/>
        <v>449.05893905105455</v>
      </c>
      <c r="O221" s="2">
        <f t="shared" si="100"/>
        <v>434.45599141205315</v>
      </c>
    </row>
    <row r="222" spans="3:15" x14ac:dyDescent="0.25">
      <c r="C222" s="2" t="s">
        <v>103</v>
      </c>
      <c r="D222" s="2">
        <f t="shared" si="75"/>
        <v>91.314285714285717</v>
      </c>
      <c r="E222" s="2">
        <f t="shared" si="77"/>
        <v>81.602828799999997</v>
      </c>
      <c r="F222" s="2">
        <f t="shared" si="77"/>
        <v>73.842971000921594</v>
      </c>
      <c r="G222" s="2">
        <f t="shared" ref="G222:O222" si="101">F221*(1-$E98)</f>
        <v>67.568681440915284</v>
      </c>
      <c r="H222" s="2">
        <f t="shared" si="101"/>
        <v>62.438461733832362</v>
      </c>
      <c r="I222" s="2">
        <f t="shared" si="101"/>
        <v>428.93962339083669</v>
      </c>
      <c r="J222" s="2">
        <f t="shared" si="101"/>
        <v>402.87639399436262</v>
      </c>
      <c r="K222" s="2">
        <f t="shared" si="101"/>
        <v>380.9462203636736</v>
      </c>
      <c r="L222" s="2">
        <f t="shared" si="101"/>
        <v>362.35299724016346</v>
      </c>
      <c r="M222" s="2">
        <f t="shared" si="101"/>
        <v>346.47179007712157</v>
      </c>
      <c r="N222" s="2">
        <f t="shared" si="101"/>
        <v>416.23082236326712</v>
      </c>
      <c r="O222" s="2">
        <f t="shared" si="101"/>
        <v>401.30062276509682</v>
      </c>
    </row>
    <row r="223" spans="3:15" x14ac:dyDescent="0.25">
      <c r="C223" s="2" t="s">
        <v>104</v>
      </c>
      <c r="D223" s="2">
        <f t="shared" si="75"/>
        <v>91.314285714285717</v>
      </c>
      <c r="E223" s="2">
        <f t="shared" si="77"/>
        <v>80.468248799999998</v>
      </c>
      <c r="F223" s="2">
        <f t="shared" si="77"/>
        <v>71.910289603622402</v>
      </c>
      <c r="G223" s="2">
        <f t="shared" ref="G223:O223" si="102">F222*(1-$E99)</f>
        <v>65.072124434345127</v>
      </c>
      <c r="H223" s="2">
        <f t="shared" si="102"/>
        <v>59.54307616540769</v>
      </c>
      <c r="I223" s="2">
        <f t="shared" si="102"/>
        <v>55.022208564472955</v>
      </c>
      <c r="J223" s="2">
        <f t="shared" si="102"/>
        <v>377.99146174334328</v>
      </c>
      <c r="K223" s="2">
        <f t="shared" si="102"/>
        <v>355.02394454489422</v>
      </c>
      <c r="L223" s="2">
        <f t="shared" si="102"/>
        <v>335.69857114753756</v>
      </c>
      <c r="M223" s="2">
        <f t="shared" si="102"/>
        <v>319.31379528696857</v>
      </c>
      <c r="N223" s="2">
        <f t="shared" si="102"/>
        <v>305.31891026713129</v>
      </c>
      <c r="O223" s="2">
        <f t="shared" si="102"/>
        <v>366.79217397542533</v>
      </c>
    </row>
    <row r="224" spans="3:15" x14ac:dyDescent="0.25">
      <c r="C224" s="2" t="s">
        <v>105</v>
      </c>
      <c r="D224" s="2">
        <f t="shared" si="75"/>
        <v>91.314285714285717</v>
      </c>
      <c r="E224" s="2">
        <f t="shared" si="77"/>
        <v>79.225735314285714</v>
      </c>
      <c r="F224" s="2">
        <f t="shared" si="77"/>
        <v>69.815540150860798</v>
      </c>
      <c r="G224" s="2">
        <f t="shared" ref="G224:O224" si="103">F223*(1-$E100)</f>
        <v>62.390517824736449</v>
      </c>
      <c r="H224" s="2">
        <f t="shared" si="103"/>
        <v>56.457616313228776</v>
      </c>
      <c r="I224" s="2">
        <f t="shared" si="103"/>
        <v>51.660525570326357</v>
      </c>
      <c r="J224" s="2">
        <f t="shared" si="103"/>
        <v>47.738148505873767</v>
      </c>
      <c r="K224" s="2">
        <f t="shared" si="103"/>
        <v>327.95144007191249</v>
      </c>
      <c r="L224" s="2">
        <f t="shared" si="103"/>
        <v>308.02445467026291</v>
      </c>
      <c r="M224" s="2">
        <f t="shared" si="103"/>
        <v>291.25745150474194</v>
      </c>
      <c r="N224" s="2">
        <f t="shared" si="103"/>
        <v>277.04175781169852</v>
      </c>
      <c r="O224" s="2">
        <f t="shared" si="103"/>
        <v>264.89957165032735</v>
      </c>
    </row>
    <row r="225" spans="3:15" x14ac:dyDescent="0.25">
      <c r="C225" s="2" t="s">
        <v>106</v>
      </c>
      <c r="D225" s="2">
        <f t="shared" si="75"/>
        <v>91.314285714285717</v>
      </c>
      <c r="E225" s="2">
        <f t="shared" si="77"/>
        <v>77.874557828571426</v>
      </c>
      <c r="F225" s="2">
        <f t="shared" si="77"/>
        <v>67.565212364993826</v>
      </c>
      <c r="G225" s="2">
        <f t="shared" ref="G225:O225" si="104">F224*(1-$E101)</f>
        <v>59.540019135916957</v>
      </c>
      <c r="H225" s="2">
        <f t="shared" si="104"/>
        <v>53.207819020773911</v>
      </c>
      <c r="I225" s="2">
        <f t="shared" si="104"/>
        <v>48.14812788663145</v>
      </c>
      <c r="J225" s="2">
        <f t="shared" si="104"/>
        <v>44.057077756360151</v>
      </c>
      <c r="K225" s="2">
        <f t="shared" si="104"/>
        <v>40.712000070630758</v>
      </c>
      <c r="L225" s="2">
        <f t="shared" si="104"/>
        <v>279.68321917068835</v>
      </c>
      <c r="M225" s="2">
        <f t="shared" si="104"/>
        <v>262.68910740743894</v>
      </c>
      <c r="N225" s="2">
        <f t="shared" si="104"/>
        <v>248.38988853482252</v>
      </c>
      <c r="O225" s="2">
        <f t="shared" si="104"/>
        <v>236.26647485521491</v>
      </c>
    </row>
    <row r="226" spans="3:15" x14ac:dyDescent="0.25">
      <c r="C226" s="2" t="s">
        <v>107</v>
      </c>
      <c r="D226" s="2">
        <f t="shared" si="75"/>
        <v>91.314285714285717</v>
      </c>
      <c r="E226" s="2">
        <f t="shared" si="77"/>
        <v>76.415355542857142</v>
      </c>
      <c r="F226" s="2">
        <f t="shared" si="77"/>
        <v>65.168467098703886</v>
      </c>
      <c r="G226" s="2">
        <f t="shared" ref="G226:O226" si="105">F225*(1-$E102)</f>
        <v>56.54120475030907</v>
      </c>
      <c r="H226" s="2">
        <f t="shared" si="105"/>
        <v>49.82541007368161</v>
      </c>
      <c r="I226" s="2">
        <f t="shared" si="105"/>
        <v>44.526378061525421</v>
      </c>
      <c r="J226" s="2">
        <f t="shared" si="105"/>
        <v>40.292231192520774</v>
      </c>
      <c r="K226" s="2">
        <f t="shared" si="105"/>
        <v>36.868680892554671</v>
      </c>
      <c r="L226" s="2">
        <f t="shared" si="105"/>
        <v>34.069389427106572</v>
      </c>
      <c r="M226" s="2">
        <f t="shared" si="105"/>
        <v>234.04982544757968</v>
      </c>
      <c r="N226" s="2">
        <f t="shared" si="105"/>
        <v>219.82848995373379</v>
      </c>
      <c r="O226" s="2">
        <f t="shared" si="105"/>
        <v>207.86234593159233</v>
      </c>
    </row>
    <row r="227" spans="3:15" x14ac:dyDescent="0.25">
      <c r="C227" s="2" t="s">
        <v>108</v>
      </c>
      <c r="D227" s="2">
        <f t="shared" si="75"/>
        <v>91.314285714285717</v>
      </c>
      <c r="E227" s="2">
        <f t="shared" si="77"/>
        <v>74.849041600000007</v>
      </c>
      <c r="F227" s="2">
        <f t="shared" si="77"/>
        <v>62.636597123502405</v>
      </c>
      <c r="G227" s="2">
        <f t="shared" ref="G227:O227" si="106">F226*(1-$E103)</f>
        <v>53.417680122268195</v>
      </c>
      <c r="H227" s="2">
        <f t="shared" si="106"/>
        <v>46.34603395696184</v>
      </c>
      <c r="I227" s="2">
        <f t="shared" si="106"/>
        <v>40.841191081655786</v>
      </c>
      <c r="J227" s="2">
        <f t="shared" si="106"/>
        <v>36.497648727739524</v>
      </c>
      <c r="K227" s="2">
        <f t="shared" si="106"/>
        <v>33.026977817272581</v>
      </c>
      <c r="L227" s="2">
        <f t="shared" si="106"/>
        <v>30.220741566094571</v>
      </c>
      <c r="M227" s="2">
        <f t="shared" si="106"/>
        <v>27.926201541947279</v>
      </c>
      <c r="N227" s="2">
        <f t="shared" si="106"/>
        <v>191.84736522182482</v>
      </c>
      <c r="O227" s="2">
        <f t="shared" si="106"/>
        <v>180.19033561621623</v>
      </c>
    </row>
    <row r="228" spans="3:15" x14ac:dyDescent="0.25">
      <c r="C228" s="2" t="s">
        <v>109</v>
      </c>
      <c r="D228" s="2">
        <f t="shared" si="75"/>
        <v>91.314285714285717</v>
      </c>
      <c r="E228" s="2">
        <f t="shared" si="77"/>
        <v>73.177898857142864</v>
      </c>
      <c r="F228" s="2">
        <f t="shared" si="77"/>
        <v>59.982899202616004</v>
      </c>
      <c r="G228" s="2">
        <f t="shared" ref="G228:O228" si="107">F227*(1-$E104)</f>
        <v>50.196029385817972</v>
      </c>
      <c r="H228" s="2">
        <f t="shared" si="107"/>
        <v>42.808127584783897</v>
      </c>
      <c r="I228" s="2">
        <f t="shared" si="107"/>
        <v>37.141016422599861</v>
      </c>
      <c r="J228" s="2">
        <f t="shared" si="107"/>
        <v>32.729517914972725</v>
      </c>
      <c r="K228" s="2">
        <f t="shared" si="107"/>
        <v>29.248668225679538</v>
      </c>
      <c r="L228" s="2">
        <f t="shared" si="107"/>
        <v>26.467324618094988</v>
      </c>
      <c r="M228" s="2">
        <f t="shared" si="107"/>
        <v>24.218448979944696</v>
      </c>
      <c r="N228" s="2">
        <f t="shared" si="107"/>
        <v>22.379639022693421</v>
      </c>
      <c r="O228" s="2">
        <f t="shared" si="107"/>
        <v>153.74360077829209</v>
      </c>
    </row>
    <row r="229" spans="3:15" x14ac:dyDescent="0.25">
      <c r="C229" s="2" t="s">
        <v>110</v>
      </c>
      <c r="D229" s="2">
        <f t="shared" si="75"/>
        <v>91.314285714285717</v>
      </c>
      <c r="E229" s="2">
        <f t="shared" si="77"/>
        <v>71.487671428571431</v>
      </c>
      <c r="F229" s="2">
        <f t="shared" si="77"/>
        <v>57.289147567785719</v>
      </c>
      <c r="G229" s="2">
        <f t="shared" ref="G229:O229" si="108">F228*(1-$E105)</f>
        <v>46.959112213248005</v>
      </c>
      <c r="H229" s="2">
        <f t="shared" si="108"/>
        <v>39.297216505422242</v>
      </c>
      <c r="I229" s="2">
        <f t="shared" si="108"/>
        <v>33.513412882937693</v>
      </c>
      <c r="J229" s="2">
        <f t="shared" si="108"/>
        <v>29.076773231842868</v>
      </c>
      <c r="K229" s="2">
        <f t="shared" si="108"/>
        <v>25.623121337684271</v>
      </c>
      <c r="L229" s="2">
        <f t="shared" si="108"/>
        <v>22.898051137178868</v>
      </c>
      <c r="M229" s="2">
        <f t="shared" si="108"/>
        <v>20.720606760391114</v>
      </c>
      <c r="N229" s="2">
        <f t="shared" si="108"/>
        <v>18.960018245174204</v>
      </c>
      <c r="O229" s="2">
        <f t="shared" si="108"/>
        <v>17.520459899891112</v>
      </c>
    </row>
    <row r="230" spans="3:15" x14ac:dyDescent="0.25">
      <c r="C230" s="2" t="s">
        <v>111</v>
      </c>
      <c r="D230" s="2">
        <f t="shared" si="75"/>
        <v>91.314285714285717</v>
      </c>
      <c r="E230" s="2">
        <f t="shared" si="77"/>
        <v>69.804475200000013</v>
      </c>
      <c r="F230" s="2">
        <f t="shared" si="77"/>
        <v>54.648178522200006</v>
      </c>
      <c r="G230" s="2">
        <f t="shared" ref="G230:O230" si="109">F229*(1-$E106)</f>
        <v>43.794230545013257</v>
      </c>
      <c r="H230" s="2">
        <f t="shared" si="109"/>
        <v>35.897517658519732</v>
      </c>
      <c r="I230" s="2">
        <f t="shared" si="109"/>
        <v>30.040442779837992</v>
      </c>
      <c r="J230" s="2">
        <f t="shared" si="109"/>
        <v>25.619060371058659</v>
      </c>
      <c r="K230" s="2">
        <f t="shared" si="109"/>
        <v>22.227506682896429</v>
      </c>
      <c r="L230" s="2">
        <f t="shared" si="109"/>
        <v>19.58739012162204</v>
      </c>
      <c r="M230" s="2">
        <f t="shared" si="109"/>
        <v>17.504232007407289</v>
      </c>
      <c r="N230" s="2">
        <f t="shared" si="109"/>
        <v>15.839702073126904</v>
      </c>
      <c r="O230" s="2">
        <f t="shared" si="109"/>
        <v>14.49383426737746</v>
      </c>
    </row>
    <row r="231" spans="3:15" x14ac:dyDescent="0.25">
      <c r="C231" s="2" t="s">
        <v>112</v>
      </c>
      <c r="D231" s="2">
        <f t="shared" si="75"/>
        <v>91.314285714285717</v>
      </c>
      <c r="E231" s="2">
        <f t="shared" si="77"/>
        <v>68.156800228571427</v>
      </c>
      <c r="F231" s="2">
        <f t="shared" si="77"/>
        <v>52.101920680329613</v>
      </c>
      <c r="G231" s="2">
        <f t="shared" ref="G231:O231" si="110">F230*(1-$E107)</f>
        <v>40.789291152613039</v>
      </c>
      <c r="H231" s="2">
        <f t="shared" si="110"/>
        <v>32.687926090336802</v>
      </c>
      <c r="I231" s="2">
        <f t="shared" si="110"/>
        <v>26.79383538528381</v>
      </c>
      <c r="J231" s="2">
        <f t="shared" si="110"/>
        <v>22.422126409985516</v>
      </c>
      <c r="K231" s="2">
        <f t="shared" si="110"/>
        <v>19.122015422837443</v>
      </c>
      <c r="L231" s="2">
        <f t="shared" si="110"/>
        <v>16.590566533100528</v>
      </c>
      <c r="M231" s="2">
        <f t="shared" si="110"/>
        <v>14.619988811998446</v>
      </c>
      <c r="N231" s="2">
        <f t="shared" si="110"/>
        <v>13.065123761864786</v>
      </c>
      <c r="O231" s="2">
        <f t="shared" si="110"/>
        <v>11.822721947977776</v>
      </c>
    </row>
    <row r="232" spans="3:15" x14ac:dyDescent="0.25">
      <c r="C232" s="2" t="s">
        <v>113</v>
      </c>
      <c r="D232" s="2">
        <f t="shared" si="75"/>
        <v>91.314285714285717</v>
      </c>
      <c r="E232" s="2">
        <f t="shared" si="77"/>
        <v>66.575145485714287</v>
      </c>
      <c r="F232" s="2">
        <f t="shared" si="77"/>
        <v>49.691555440246169</v>
      </c>
      <c r="G232" s="2">
        <f t="shared" ref="G232:O232" si="111">F231*(1-$E108)</f>
        <v>37.986312023852669</v>
      </c>
      <c r="H232" s="2">
        <f t="shared" si="111"/>
        <v>29.738534025673655</v>
      </c>
      <c r="I232" s="2">
        <f t="shared" si="111"/>
        <v>23.832015090164482</v>
      </c>
      <c r="J232" s="2">
        <f t="shared" si="111"/>
        <v>19.534769121196565</v>
      </c>
      <c r="K232" s="2">
        <f t="shared" si="111"/>
        <v>16.347456656613009</v>
      </c>
      <c r="L232" s="2">
        <f t="shared" si="111"/>
        <v>13.941421638436054</v>
      </c>
      <c r="M232" s="2">
        <f t="shared" si="111"/>
        <v>12.095800476253332</v>
      </c>
      <c r="N232" s="2">
        <f t="shared" si="111"/>
        <v>10.659097583085391</v>
      </c>
      <c r="O232" s="2">
        <f t="shared" si="111"/>
        <v>9.5254812369290924</v>
      </c>
    </row>
    <row r="233" spans="3:15" x14ac:dyDescent="0.25">
      <c r="C233" s="2" t="s">
        <v>114</v>
      </c>
      <c r="D233" s="2">
        <f t="shared" si="75"/>
        <v>91.314285714285717</v>
      </c>
      <c r="E233" s="2">
        <f t="shared" si="77"/>
        <v>65.090831771428583</v>
      </c>
      <c r="F233" s="2">
        <f t="shared" si="77"/>
        <v>47.456228355417835</v>
      </c>
      <c r="G233" s="2">
        <f t="shared" ref="G233:O233" si="112">F232*(1-$E109)</f>
        <v>35.421233932027157</v>
      </c>
      <c r="H233" s="2">
        <f t="shared" si="112"/>
        <v>27.077478909466709</v>
      </c>
      <c r="I233" s="2">
        <f t="shared" si="112"/>
        <v>21.198281301248748</v>
      </c>
      <c r="J233" s="2">
        <f t="shared" si="112"/>
        <v>16.987984660601228</v>
      </c>
      <c r="K233" s="2">
        <f t="shared" si="112"/>
        <v>13.924813194509579</v>
      </c>
      <c r="L233" s="2">
        <f t="shared" si="112"/>
        <v>11.6528267488802</v>
      </c>
      <c r="M233" s="2">
        <f t="shared" si="112"/>
        <v>9.9377520551532665</v>
      </c>
      <c r="N233" s="2">
        <f t="shared" si="112"/>
        <v>8.6221526870838545</v>
      </c>
      <c r="O233" s="2">
        <f t="shared" si="112"/>
        <v>7.598039257370095</v>
      </c>
    </row>
    <row r="234" spans="3:15" x14ac:dyDescent="0.25">
      <c r="C234" s="2" t="s">
        <v>115</v>
      </c>
      <c r="D234" s="2">
        <f t="shared" si="75"/>
        <v>91.314285714285717</v>
      </c>
      <c r="E234" s="2">
        <f t="shared" si="77"/>
        <v>63.517395314285721</v>
      </c>
      <c r="F234" s="2">
        <f t="shared" si="77"/>
        <v>45.276596762719784</v>
      </c>
      <c r="G234" s="2">
        <f t="shared" ref="G234:O234" si="113">F233*(1-$E110)</f>
        <v>33.010125337973449</v>
      </c>
      <c r="H234" s="2">
        <f t="shared" si="113"/>
        <v>24.638691532012704</v>
      </c>
      <c r="I234" s="2">
        <f t="shared" si="113"/>
        <v>18.834850632114861</v>
      </c>
      <c r="J234" s="2">
        <f t="shared" si="113"/>
        <v>14.74533368861692</v>
      </c>
      <c r="K234" s="2">
        <f t="shared" si="113"/>
        <v>11.81668923805227</v>
      </c>
      <c r="L234" s="2">
        <f t="shared" si="113"/>
        <v>9.6859747347821123</v>
      </c>
      <c r="M234" s="2">
        <f t="shared" si="113"/>
        <v>8.1056014110803272</v>
      </c>
      <c r="N234" s="2">
        <f t="shared" si="113"/>
        <v>6.9126108897961167</v>
      </c>
      <c r="O234" s="2">
        <f t="shared" si="113"/>
        <v>5.9974918097613461</v>
      </c>
    </row>
    <row r="235" spans="3:15" x14ac:dyDescent="0.25">
      <c r="C235" s="2" t="s">
        <v>116</v>
      </c>
      <c r="D235" s="2">
        <f t="shared" si="75"/>
        <v>91.314285714285717</v>
      </c>
      <c r="E235" s="2">
        <f t="shared" si="77"/>
        <v>61.849631200000005</v>
      </c>
      <c r="F235" s="2">
        <f t="shared" si="77"/>
        <v>43.022046816039207</v>
      </c>
      <c r="G235" s="2">
        <f t="shared" ref="G235:O235" si="114">F234*(1-$E111)</f>
        <v>30.667061455502704</v>
      </c>
      <c r="H235" s="2">
        <f t="shared" si="114"/>
        <v>22.358649164793544</v>
      </c>
      <c r="I235" s="2">
        <f t="shared" si="114"/>
        <v>16.688451019303567</v>
      </c>
      <c r="J235" s="2">
        <f t="shared" si="114"/>
        <v>12.757352874098462</v>
      </c>
      <c r="K235" s="2">
        <f t="shared" si="114"/>
        <v>9.9874126313098337</v>
      </c>
      <c r="L235" s="2">
        <f t="shared" si="114"/>
        <v>8.0037626715422299</v>
      </c>
      <c r="M235" s="2">
        <f t="shared" si="114"/>
        <v>6.5605722091857643</v>
      </c>
      <c r="N235" s="2">
        <f t="shared" si="114"/>
        <v>5.4901426869628045</v>
      </c>
      <c r="O235" s="2">
        <f t="shared" si="114"/>
        <v>4.6820979961529341</v>
      </c>
    </row>
    <row r="236" spans="3:15" x14ac:dyDescent="0.25">
      <c r="C236" s="2" t="s">
        <v>117</v>
      </c>
      <c r="D236" s="2">
        <f t="shared" si="75"/>
        <v>91.314285714285717</v>
      </c>
      <c r="E236" s="2">
        <f t="shared" si="77"/>
        <v>60.081786628571429</v>
      </c>
      <c r="F236" s="2">
        <f t="shared" si="77"/>
        <v>40.695016291770401</v>
      </c>
      <c r="G236" s="2">
        <f t="shared" ref="G236:O236" si="115">F235*(1-$E112)</f>
        <v>28.307087077408866</v>
      </c>
      <c r="H236" s="2">
        <f t="shared" si="115"/>
        <v>20.177914424692748</v>
      </c>
      <c r="I236" s="2">
        <f t="shared" si="115"/>
        <v>14.711253315011714</v>
      </c>
      <c r="J236" s="2">
        <f t="shared" si="115"/>
        <v>10.98045005181811</v>
      </c>
      <c r="K236" s="2">
        <f t="shared" si="115"/>
        <v>8.393917198511943</v>
      </c>
      <c r="L236" s="2">
        <f t="shared" si="115"/>
        <v>6.5713879267850368</v>
      </c>
      <c r="M236" s="2">
        <f t="shared" si="115"/>
        <v>5.2662117137066264</v>
      </c>
      <c r="N236" s="2">
        <f t="shared" si="115"/>
        <v>4.3166400147613295</v>
      </c>
      <c r="O236" s="2">
        <f t="shared" si="115"/>
        <v>3.6123327133128553</v>
      </c>
    </row>
    <row r="237" spans="3:15" x14ac:dyDescent="0.25">
      <c r="C237" s="2" t="s">
        <v>118</v>
      </c>
      <c r="D237" s="2">
        <f t="shared" si="75"/>
        <v>91.314285714285717</v>
      </c>
      <c r="E237" s="2">
        <f t="shared" si="77"/>
        <v>58.207834857142863</v>
      </c>
      <c r="F237" s="2">
        <f t="shared" si="77"/>
        <v>38.298834477449716</v>
      </c>
      <c r="G237" s="2">
        <f t="shared" ref="G237:O237" si="116">F236*(1-$E113)</f>
        <v>25.940834660107583</v>
      </c>
      <c r="H237" s="2">
        <f t="shared" si="116"/>
        <v>18.044211122058897</v>
      </c>
      <c r="I237" s="2">
        <f t="shared" si="116"/>
        <v>12.862310660448269</v>
      </c>
      <c r="J237" s="2">
        <f t="shared" si="116"/>
        <v>9.3776148693876422</v>
      </c>
      <c r="K237" s="2">
        <f t="shared" si="116"/>
        <v>6.9994329832811957</v>
      </c>
      <c r="L237" s="2">
        <f t="shared" si="116"/>
        <v>5.3506605486054459</v>
      </c>
      <c r="M237" s="2">
        <f t="shared" si="116"/>
        <v>4.1888983769894876</v>
      </c>
      <c r="N237" s="2">
        <f t="shared" si="116"/>
        <v>3.3569203258437206</v>
      </c>
      <c r="O237" s="2">
        <f t="shared" si="116"/>
        <v>2.7516205942095358</v>
      </c>
    </row>
    <row r="238" spans="3:15" x14ac:dyDescent="0.25">
      <c r="C238" s="2" t="s">
        <v>119</v>
      </c>
      <c r="D238" s="2">
        <f t="shared" si="75"/>
        <v>91.314285714285717</v>
      </c>
      <c r="E238" s="2">
        <f t="shared" si="77"/>
        <v>56.221383885714289</v>
      </c>
      <c r="F238" s="2">
        <f t="shared" si="77"/>
        <v>35.838040051029147</v>
      </c>
      <c r="G238" s="2">
        <f t="shared" ref="G238:O238" si="117">F237*(1-$E114)</f>
        <v>23.580247698255494</v>
      </c>
      <c r="H238" s="2">
        <f t="shared" si="117"/>
        <v>15.971538432716297</v>
      </c>
      <c r="I238" s="2">
        <f t="shared" si="117"/>
        <v>11.109658389951564</v>
      </c>
      <c r="J238" s="2">
        <f t="shared" si="117"/>
        <v>7.9192089128420555</v>
      </c>
      <c r="K238" s="2">
        <f t="shared" si="117"/>
        <v>5.7737130765481464</v>
      </c>
      <c r="L238" s="2">
        <f t="shared" si="117"/>
        <v>4.3094878929093827</v>
      </c>
      <c r="M238" s="2">
        <f t="shared" si="117"/>
        <v>3.2943535438314355</v>
      </c>
      <c r="N238" s="2">
        <f t="shared" si="117"/>
        <v>2.5790670306270345</v>
      </c>
      <c r="O238" s="2">
        <f t="shared" si="117"/>
        <v>2.0668256323390461</v>
      </c>
    </row>
    <row r="239" spans="3:15" x14ac:dyDescent="0.25">
      <c r="C239" s="2" t="s">
        <v>120</v>
      </c>
      <c r="D239" s="2">
        <f t="shared" si="75"/>
        <v>91.314285714285717</v>
      </c>
      <c r="E239" s="2">
        <f t="shared" si="77"/>
        <v>54.115859085714284</v>
      </c>
      <c r="F239" s="2">
        <f t="shared" si="77"/>
        <v>33.318647396342513</v>
      </c>
      <c r="G239" s="2">
        <f t="shared" ref="G239:O239" si="118">F238*(1-$E115)</f>
        <v>21.238805189561553</v>
      </c>
      <c r="H239" s="2">
        <f t="shared" si="118"/>
        <v>13.974432934160248</v>
      </c>
      <c r="I239" s="2">
        <f t="shared" si="118"/>
        <v>9.4652607359959564</v>
      </c>
      <c r="J239" s="2">
        <f t="shared" si="118"/>
        <v>6.583950180612165</v>
      </c>
      <c r="K239" s="2">
        <f t="shared" si="118"/>
        <v>4.6931845356443258</v>
      </c>
      <c r="L239" s="2">
        <f t="shared" si="118"/>
        <v>3.4216929016939575</v>
      </c>
      <c r="M239" s="2">
        <f t="shared" si="118"/>
        <v>2.5539447384385658</v>
      </c>
      <c r="N239" s="2">
        <f t="shared" si="118"/>
        <v>1.952342623741455</v>
      </c>
      <c r="O239" s="2">
        <f t="shared" si="118"/>
        <v>1.5284402315615913</v>
      </c>
    </row>
    <row r="240" spans="3:15" x14ac:dyDescent="0.25">
      <c r="C240" s="2" t="s">
        <v>121</v>
      </c>
      <c r="D240" s="2">
        <f t="shared" si="75"/>
        <v>91.314285714285717</v>
      </c>
      <c r="E240" s="2">
        <f t="shared" si="77"/>
        <v>51.883955314285714</v>
      </c>
      <c r="F240" s="2">
        <f t="shared" si="77"/>
        <v>30.748144089771085</v>
      </c>
      <c r="G240" s="2">
        <f t="shared" ref="G240:O240" si="119">F239*(1-$E116)</f>
        <v>18.93135558277525</v>
      </c>
      <c r="H240" s="2">
        <f t="shared" si="119"/>
        <v>12.067697959462169</v>
      </c>
      <c r="I240" s="2">
        <f t="shared" si="119"/>
        <v>7.9401470232934459</v>
      </c>
      <c r="J240" s="2">
        <f t="shared" si="119"/>
        <v>5.3780759628462782</v>
      </c>
      <c r="K240" s="2">
        <f t="shared" si="119"/>
        <v>3.7409412370722066</v>
      </c>
      <c r="L240" s="2">
        <f t="shared" si="119"/>
        <v>2.6666252144922851</v>
      </c>
      <c r="M240" s="2">
        <f t="shared" si="119"/>
        <v>1.9441751115063914</v>
      </c>
      <c r="N240" s="2">
        <f t="shared" si="119"/>
        <v>1.4511284148781471</v>
      </c>
      <c r="O240" s="2">
        <f t="shared" si="119"/>
        <v>1.1093035077262809</v>
      </c>
    </row>
    <row r="241" spans="3:15" x14ac:dyDescent="0.25">
      <c r="C241" s="2" t="s">
        <v>122</v>
      </c>
      <c r="D241" s="2">
        <f t="shared" si="75"/>
        <v>91.314285714285717</v>
      </c>
      <c r="E241" s="2">
        <f t="shared" si="77"/>
        <v>49.518093485714282</v>
      </c>
      <c r="F241" s="2">
        <f t="shared" si="77"/>
        <v>28.135735055741481</v>
      </c>
      <c r="G241" s="2">
        <f t="shared" ref="G241:O241" si="120">F240*(1-$E117)</f>
        <v>16.674165073289242</v>
      </c>
      <c r="H241" s="2">
        <f t="shared" si="120"/>
        <v>10.266133368138528</v>
      </c>
      <c r="I241" s="2">
        <f t="shared" si="120"/>
        <v>6.5440953848530627</v>
      </c>
      <c r="J241" s="2">
        <f t="shared" si="120"/>
        <v>4.3057988080856155</v>
      </c>
      <c r="K241" s="2">
        <f t="shared" si="120"/>
        <v>2.9164337892842052</v>
      </c>
      <c r="L241" s="2">
        <f t="shared" si="120"/>
        <v>2.0286450959219899</v>
      </c>
      <c r="M241" s="2">
        <f t="shared" si="120"/>
        <v>1.4460628545653051</v>
      </c>
      <c r="N241" s="2">
        <f t="shared" si="120"/>
        <v>1.0542911678179088</v>
      </c>
      <c r="O241" s="2">
        <f t="shared" si="120"/>
        <v>0.78692081907695133</v>
      </c>
    </row>
    <row r="242" spans="3:15" x14ac:dyDescent="0.25">
      <c r="C242" s="2" t="s">
        <v>123</v>
      </c>
      <c r="D242" s="2">
        <f t="shared" si="75"/>
        <v>91.314285714285717</v>
      </c>
      <c r="E242" s="2">
        <f t="shared" si="77"/>
        <v>47.010329257142864</v>
      </c>
      <c r="F242" s="2">
        <f t="shared" si="77"/>
        <v>25.492855370221942</v>
      </c>
      <c r="G242" s="2">
        <f t="shared" ref="G242:O242" si="121">F241*(1-$E118)</f>
        <v>14.484810985661774</v>
      </c>
      <c r="H242" s="2">
        <f t="shared" si="121"/>
        <v>8.5841769888656945</v>
      </c>
      <c r="I242" s="2">
        <f t="shared" si="121"/>
        <v>5.2852005144517094</v>
      </c>
      <c r="J242" s="2">
        <f t="shared" si="121"/>
        <v>3.369024641934669</v>
      </c>
      <c r="K242" s="2">
        <f t="shared" si="121"/>
        <v>2.2167070365798285</v>
      </c>
      <c r="L242" s="2">
        <f t="shared" si="121"/>
        <v>1.5014355269655053</v>
      </c>
      <c r="M242" s="2">
        <f t="shared" si="121"/>
        <v>1.044385039637463</v>
      </c>
      <c r="N242" s="2">
        <f t="shared" si="121"/>
        <v>0.74446063272445584</v>
      </c>
      <c r="O242" s="2">
        <f t="shared" si="121"/>
        <v>0.54276912472484795</v>
      </c>
    </row>
    <row r="243" spans="3:15" x14ac:dyDescent="0.25">
      <c r="C243" s="2" t="s">
        <v>124</v>
      </c>
      <c r="D243" s="2">
        <f t="shared" si="75"/>
        <v>91.314285714285717</v>
      </c>
      <c r="E243" s="2">
        <f t="shared" si="77"/>
        <v>44.352079085714287</v>
      </c>
      <c r="F243" s="2">
        <f t="shared" si="77"/>
        <v>22.833293002828349</v>
      </c>
      <c r="G243" s="2">
        <f t="shared" ref="G243:O243" si="122">F242*(1-$E119)</f>
        <v>12.38208379615976</v>
      </c>
      <c r="H243" s="2">
        <f t="shared" si="122"/>
        <v>7.0353885742238091</v>
      </c>
      <c r="I243" s="2">
        <f t="shared" si="122"/>
        <v>4.1694034369079791</v>
      </c>
      <c r="J243" s="2">
        <f t="shared" si="122"/>
        <v>2.5670641714733109</v>
      </c>
      <c r="K243" s="2">
        <f t="shared" si="122"/>
        <v>1.6363622207848043</v>
      </c>
      <c r="L243" s="2">
        <f t="shared" si="122"/>
        <v>1.0766723413231154</v>
      </c>
      <c r="M243" s="2">
        <f t="shared" si="122"/>
        <v>0.72925924693136168</v>
      </c>
      <c r="N243" s="2">
        <f t="shared" si="122"/>
        <v>0.50726616883223286</v>
      </c>
      <c r="O243" s="2">
        <f t="shared" si="122"/>
        <v>0.36159048499933</v>
      </c>
    </row>
    <row r="244" spans="3:15" x14ac:dyDescent="0.25">
      <c r="C244" s="2" t="s">
        <v>125</v>
      </c>
      <c r="D244" s="2">
        <f t="shared" si="75"/>
        <v>91.314285714285717</v>
      </c>
      <c r="E244" s="2">
        <f t="shared" si="77"/>
        <v>41.534394171428573</v>
      </c>
      <c r="F244" s="2">
        <f t="shared" si="77"/>
        <v>20.173587524216231</v>
      </c>
      <c r="G244" s="2">
        <f t="shared" ref="G244:O244" si="123">F243*(1-$E120)</f>
        <v>10.385746155629477</v>
      </c>
      <c r="H244" s="2">
        <f t="shared" si="123"/>
        <v>5.6320031967670632</v>
      </c>
      <c r="I244" s="2">
        <f t="shared" si="123"/>
        <v>3.2000535283742737</v>
      </c>
      <c r="J244" s="2">
        <f t="shared" si="123"/>
        <v>1.8964573226810313</v>
      </c>
      <c r="K244" s="2">
        <f t="shared" si="123"/>
        <v>1.167631705458807</v>
      </c>
      <c r="L244" s="2">
        <f t="shared" si="123"/>
        <v>0.74430099248618908</v>
      </c>
      <c r="M244" s="2">
        <f t="shared" si="123"/>
        <v>0.48972549112316038</v>
      </c>
      <c r="N244" s="2">
        <f t="shared" si="123"/>
        <v>0.33170429772597682</v>
      </c>
      <c r="O244" s="2">
        <f t="shared" si="123"/>
        <v>0.23073052415950995</v>
      </c>
    </row>
    <row r="245" spans="3:15" x14ac:dyDescent="0.25">
      <c r="C245" s="2" t="s">
        <v>126</v>
      </c>
      <c r="D245" s="2">
        <f t="shared" si="75"/>
        <v>91.314285714285717</v>
      </c>
      <c r="E245" s="2">
        <f t="shared" si="77"/>
        <v>38.547595200000004</v>
      </c>
      <c r="F245" s="2">
        <f t="shared" si="77"/>
        <v>17.533412224315203</v>
      </c>
      <c r="G245" s="2">
        <f t="shared" ref="G245:O245" si="124">F244*(1-$E121)</f>
        <v>8.516118584647689</v>
      </c>
      <c r="H245" s="2">
        <f t="shared" si="124"/>
        <v>4.3842596536297389</v>
      </c>
      <c r="I245" s="2">
        <f t="shared" si="124"/>
        <v>2.3775050934896416</v>
      </c>
      <c r="J245" s="2">
        <f t="shared" si="124"/>
        <v>1.3508769965749727</v>
      </c>
      <c r="K245" s="2">
        <f t="shared" si="124"/>
        <v>0.80057428711121592</v>
      </c>
      <c r="L245" s="2">
        <f t="shared" si="124"/>
        <v>0.49290638340579174</v>
      </c>
      <c r="M245" s="2">
        <f t="shared" si="124"/>
        <v>0.31420070957010482</v>
      </c>
      <c r="N245" s="2">
        <f t="shared" si="124"/>
        <v>0.20673369827371318</v>
      </c>
      <c r="O245" s="2">
        <f t="shared" si="124"/>
        <v>0.1400263156506393</v>
      </c>
    </row>
    <row r="246" spans="3:15" x14ac:dyDescent="0.25">
      <c r="C246" s="2" t="s">
        <v>127</v>
      </c>
      <c r="D246" s="2">
        <f t="shared" si="75"/>
        <v>91.314285714285717</v>
      </c>
      <c r="E246" s="2">
        <f t="shared" si="77"/>
        <v>35.381546285714286</v>
      </c>
      <c r="F246" s="2">
        <f t="shared" si="77"/>
        <v>14.936036712144</v>
      </c>
      <c r="G246" s="2">
        <f t="shared" ref="G246:O246" si="125">F245*(1-$E122)</f>
        <v>6.7936712345554113</v>
      </c>
      <c r="H246" s="2">
        <f t="shared" si="125"/>
        <v>3.2997404679934399</v>
      </c>
      <c r="I246" s="2">
        <f t="shared" si="125"/>
        <v>1.6987690879919148</v>
      </c>
      <c r="J246" s="2">
        <f t="shared" si="125"/>
        <v>0.92121189857443142</v>
      </c>
      <c r="K246" s="2">
        <f t="shared" si="125"/>
        <v>0.52342430986290467</v>
      </c>
      <c r="L246" s="2">
        <f t="shared" si="125"/>
        <v>0.31019851902698281</v>
      </c>
      <c r="M246" s="2">
        <f t="shared" si="125"/>
        <v>0.19098643637824211</v>
      </c>
      <c r="N246" s="2">
        <f t="shared" si="125"/>
        <v>0.12174334893712851</v>
      </c>
      <c r="O246" s="2">
        <f t="shared" si="125"/>
        <v>8.0103106070115643E-2</v>
      </c>
    </row>
    <row r="247" spans="3:15" x14ac:dyDescent="0.25">
      <c r="C247" s="2" t="s">
        <v>128</v>
      </c>
      <c r="D247" s="2">
        <f t="shared" si="75"/>
        <v>91.314285714285717</v>
      </c>
      <c r="E247" s="2">
        <f t="shared" si="77"/>
        <v>32.025563657142854</v>
      </c>
      <c r="F247" s="2">
        <f t="shared" si="77"/>
        <v>12.408945150233142</v>
      </c>
      <c r="G247" s="2">
        <f t="shared" ref="G247:O247" si="126">F246*(1-$E123)</f>
        <v>5.2383369236097188</v>
      </c>
      <c r="H247" s="2">
        <f t="shared" si="126"/>
        <v>2.3826627880408044</v>
      </c>
      <c r="I247" s="2">
        <f t="shared" si="126"/>
        <v>1.1572783774537232</v>
      </c>
      <c r="J247" s="2">
        <f t="shared" si="126"/>
        <v>0.59578889700234838</v>
      </c>
      <c r="K247" s="2">
        <f t="shared" si="126"/>
        <v>0.32308559464422743</v>
      </c>
      <c r="L247" s="2">
        <f t="shared" si="126"/>
        <v>0.18357432710649818</v>
      </c>
      <c r="M247" s="2">
        <f t="shared" si="126"/>
        <v>0.10879220419610534</v>
      </c>
      <c r="N247" s="2">
        <f t="shared" si="126"/>
        <v>6.6982380993704307E-2</v>
      </c>
      <c r="O247" s="2">
        <f t="shared" si="126"/>
        <v>4.2697583852531834E-2</v>
      </c>
    </row>
    <row r="248" spans="3:15" x14ac:dyDescent="0.25">
      <c r="C248" s="2" t="s">
        <v>129</v>
      </c>
      <c r="D248" s="2">
        <f t="shared" si="75"/>
        <v>91.314285714285717</v>
      </c>
      <c r="E248" s="2">
        <f t="shared" si="77"/>
        <v>28.468324342857141</v>
      </c>
      <c r="F248" s="2">
        <f t="shared" si="77"/>
        <v>9.9843537768781694</v>
      </c>
      <c r="G248" s="2">
        <f t="shared" ref="G248:O248" si="127">F247*(1-$E124)</f>
        <v>3.8686375579269847</v>
      </c>
      <c r="H248" s="2">
        <f t="shared" si="127"/>
        <v>1.6331143959784131</v>
      </c>
      <c r="I248" s="2">
        <f t="shared" si="127"/>
        <v>0.74282371612517728</v>
      </c>
      <c r="J248" s="2">
        <f t="shared" si="127"/>
        <v>0.36079542151172761</v>
      </c>
      <c r="K248" s="2">
        <f t="shared" si="127"/>
        <v>0.18574433810724614</v>
      </c>
      <c r="L248" s="2">
        <f t="shared" si="127"/>
        <v>0.10072581115747363</v>
      </c>
      <c r="M248" s="2">
        <f t="shared" si="127"/>
        <v>5.7231499367376086E-2</v>
      </c>
      <c r="N248" s="2">
        <f t="shared" si="127"/>
        <v>3.3917275164586196E-2</v>
      </c>
      <c r="O248" s="2">
        <f t="shared" si="127"/>
        <v>2.0882561063359242E-2</v>
      </c>
    </row>
    <row r="249" spans="3:15" x14ac:dyDescent="0.25">
      <c r="C249" s="2" t="s">
        <v>130</v>
      </c>
      <c r="D249" s="2">
        <f t="shared" si="75"/>
        <v>91.314285714285717</v>
      </c>
      <c r="E249" s="2">
        <f t="shared" si="77"/>
        <v>24.697500914285715</v>
      </c>
      <c r="F249" s="2">
        <f t="shared" si="77"/>
        <v>7.6997422800395423</v>
      </c>
      <c r="G249" s="2">
        <f t="shared" ref="G249:O249" si="128">F248*(1-$E125)</f>
        <v>2.7004382129709081</v>
      </c>
      <c r="H249" s="2">
        <f t="shared" si="128"/>
        <v>1.0463387943798379</v>
      </c>
      <c r="I249" s="2">
        <f t="shared" si="128"/>
        <v>0.44170355133709349</v>
      </c>
      <c r="J249" s="2">
        <f t="shared" si="128"/>
        <v>0.20090930202922833</v>
      </c>
      <c r="K249" s="2">
        <f t="shared" si="128"/>
        <v>9.7583255270012437E-2</v>
      </c>
      <c r="L249" s="2">
        <f t="shared" si="128"/>
        <v>5.0237713894852543E-2</v>
      </c>
      <c r="M249" s="2">
        <f t="shared" si="128"/>
        <v>2.7243007966328423E-2</v>
      </c>
      <c r="N249" s="2">
        <f t="shared" si="128"/>
        <v>1.5479231939396109E-2</v>
      </c>
      <c r="O249" s="2">
        <f t="shared" si="128"/>
        <v>9.1735036619401342E-3</v>
      </c>
    </row>
    <row r="250" spans="3:15" x14ac:dyDescent="0.25">
      <c r="C250" s="2" t="s">
        <v>131</v>
      </c>
      <c r="D250" s="2">
        <f t="shared" si="75"/>
        <v>91.314285714285717</v>
      </c>
      <c r="E250" s="2">
        <f t="shared" si="77"/>
        <v>20.700491999999997</v>
      </c>
      <c r="F250" s="2">
        <f t="shared" si="77"/>
        <v>5.5987999697639994</v>
      </c>
      <c r="G250" s="2">
        <f t="shared" ref="G250:O250" si="129">F249*(1-$E126)</f>
        <v>1.7454930761735639</v>
      </c>
      <c r="H250" s="2">
        <f t="shared" si="129"/>
        <v>0.61217584068943998</v>
      </c>
      <c r="I250" s="2">
        <f t="shared" si="129"/>
        <v>0.23719977299193734</v>
      </c>
      <c r="J250" s="2">
        <f t="shared" si="129"/>
        <v>0.1001319865703624</v>
      </c>
      <c r="K250" s="2">
        <f t="shared" si="129"/>
        <v>4.5545134223515908E-2</v>
      </c>
      <c r="L250" s="2">
        <f t="shared" si="129"/>
        <v>2.2121636053435468E-2</v>
      </c>
      <c r="M250" s="2">
        <f t="shared" si="129"/>
        <v>1.1388638551393597E-2</v>
      </c>
      <c r="N250" s="2">
        <f t="shared" si="129"/>
        <v>6.1758536909268212E-3</v>
      </c>
      <c r="O250" s="2">
        <f t="shared" si="129"/>
        <v>3.5090644845014005E-3</v>
      </c>
    </row>
    <row r="251" spans="3:15" x14ac:dyDescent="0.25">
      <c r="C251" s="2" t="s">
        <v>132</v>
      </c>
      <c r="D251" s="2">
        <f t="shared" si="75"/>
        <v>91.314285714285717</v>
      </c>
      <c r="E251" s="2">
        <f t="shared" si="77"/>
        <v>16.602489485714287</v>
      </c>
      <c r="F251" s="2">
        <f t="shared" si="77"/>
        <v>3.7637013539639996</v>
      </c>
      <c r="G251" s="2">
        <f t="shared" ref="G251:O251" si="130">F250*(1-$E127)</f>
        <v>1.0179570141025811</v>
      </c>
      <c r="H251" s="2">
        <f t="shared" si="130"/>
        <v>0.3173603146306489</v>
      </c>
      <c r="I251" s="2">
        <f t="shared" si="130"/>
        <v>0.11130397482663192</v>
      </c>
      <c r="J251" s="2">
        <f t="shared" si="130"/>
        <v>4.3126951126075071E-2</v>
      </c>
      <c r="K251" s="2">
        <f t="shared" si="130"/>
        <v>1.820569740226358E-2</v>
      </c>
      <c r="L251" s="2">
        <f t="shared" si="130"/>
        <v>8.2808796691169924E-3</v>
      </c>
      <c r="M251" s="2">
        <f t="shared" si="130"/>
        <v>4.0220895023274769E-3</v>
      </c>
      <c r="N251" s="2">
        <f t="shared" si="130"/>
        <v>2.0706480954987296E-3</v>
      </c>
      <c r="O251" s="2">
        <f t="shared" si="130"/>
        <v>1.1228751905232419E-3</v>
      </c>
    </row>
    <row r="252" spans="3:15" x14ac:dyDescent="0.25">
      <c r="C252" s="2" t="s">
        <v>133</v>
      </c>
      <c r="D252" s="2">
        <f t="shared" si="75"/>
        <v>91.314285714285717</v>
      </c>
      <c r="E252" s="2">
        <f>D251*(1-$E128)</f>
        <v>12.866913371428575</v>
      </c>
      <c r="F252" s="2">
        <f t="shared" si="77"/>
        <v>2.3394235884530294</v>
      </c>
      <c r="G252" s="2">
        <f t="shared" ref="G252:O252" si="131">F251*(1-$E128)</f>
        <v>0.53033563038435938</v>
      </c>
      <c r="H252" s="2">
        <f t="shared" si="131"/>
        <v>0.14343828694316654</v>
      </c>
      <c r="I252" s="2">
        <f t="shared" si="131"/>
        <v>4.4718607213975484E-2</v>
      </c>
      <c r="J252" s="2">
        <f t="shared" si="131"/>
        <v>1.5683620484871055E-2</v>
      </c>
      <c r="K252" s="2">
        <f t="shared" si="131"/>
        <v>6.0769324292729871E-3</v>
      </c>
      <c r="L252" s="2">
        <f t="shared" si="131"/>
        <v>2.5653284095581573E-3</v>
      </c>
      <c r="M252" s="2">
        <f t="shared" si="131"/>
        <v>1.1668421924159375E-3</v>
      </c>
      <c r="N252" s="2">
        <f t="shared" si="131"/>
        <v>5.6674458759396024E-4</v>
      </c>
      <c r="O252" s="2">
        <f t="shared" si="131"/>
        <v>2.9177088184053506E-4</v>
      </c>
    </row>
    <row r="253" spans="3:15" x14ac:dyDescent="0.25">
      <c r="C253" s="2" t="s">
        <v>13</v>
      </c>
      <c r="D253" s="2">
        <f>F10</f>
        <v>2054.6</v>
      </c>
      <c r="E253" s="2">
        <f>E133</f>
        <v>1868.9100000000008</v>
      </c>
      <c r="F253" s="2">
        <f>F133</f>
        <v>1864.8621764699997</v>
      </c>
      <c r="G253" s="2">
        <f t="shared" ref="G253:O253" si="132">G133</f>
        <v>1860.915891408707</v>
      </c>
      <c r="H253" s="2">
        <f t="shared" si="132"/>
        <v>1857.0628602097979</v>
      </c>
      <c r="I253" s="2">
        <f t="shared" si="132"/>
        <v>1853.2959570313164</v>
      </c>
      <c r="J253" s="2">
        <f t="shared" si="132"/>
        <v>1849.6090728277718</v>
      </c>
      <c r="K253" s="2">
        <f t="shared" si="132"/>
        <v>1850.3097997246412</v>
      </c>
      <c r="L253" s="2">
        <f t="shared" si="132"/>
        <v>1851.0648763057629</v>
      </c>
      <c r="M253" s="2">
        <f t="shared" si="132"/>
        <v>1851.8689366455535</v>
      </c>
      <c r="N253" s="2">
        <f t="shared" si="132"/>
        <v>1852.716705303013</v>
      </c>
      <c r="O253" s="2">
        <f t="shared" si="132"/>
        <v>1853.6028628357287</v>
      </c>
    </row>
    <row r="254" spans="3:15" x14ac:dyDescent="0.25">
      <c r="C254" s="2" t="s">
        <v>134</v>
      </c>
      <c r="D254" s="2">
        <f t="shared" ref="D254:D317" si="133">F11</f>
        <v>2054.6</v>
      </c>
      <c r="E254" s="2">
        <f>D253*(1-$D10)</f>
        <v>2040.8752719999998</v>
      </c>
      <c r="F254" s="2">
        <f>E253*(1-$D10)</f>
        <v>1856.4256812000008</v>
      </c>
      <c r="G254" s="2">
        <f t="shared" ref="G254:O254" si="134">F253*(1-$D10)</f>
        <v>1852.40489713118</v>
      </c>
      <c r="H254" s="2">
        <f t="shared" si="134"/>
        <v>1848.4849732540968</v>
      </c>
      <c r="I254" s="2">
        <f t="shared" si="134"/>
        <v>1844.6576803035964</v>
      </c>
      <c r="J254" s="2">
        <f t="shared" si="134"/>
        <v>1840.9159400383471</v>
      </c>
      <c r="K254" s="2">
        <f t="shared" si="134"/>
        <v>1837.2536842212824</v>
      </c>
      <c r="L254" s="2">
        <f t="shared" si="134"/>
        <v>1837.9497302624804</v>
      </c>
      <c r="M254" s="2">
        <f t="shared" si="134"/>
        <v>1838.6997629320404</v>
      </c>
      <c r="N254" s="2">
        <f t="shared" si="134"/>
        <v>1839.4984521487611</v>
      </c>
      <c r="O254" s="2">
        <f t="shared" si="134"/>
        <v>1840.3405577115889</v>
      </c>
    </row>
    <row r="255" spans="3:15" x14ac:dyDescent="0.25">
      <c r="C255" s="2" t="s">
        <v>135</v>
      </c>
      <c r="D255" s="2">
        <f t="shared" si="133"/>
        <v>2054.6</v>
      </c>
      <c r="E255" s="2">
        <f t="shared" ref="E255:E318" si="135">D254*(1-$D11)</f>
        <v>2053.7041943999998</v>
      </c>
      <c r="F255" s="2">
        <f t="shared" ref="F255:O255" si="136">E254*(1-$D11)</f>
        <v>2039.9854503814079</v>
      </c>
      <c r="G255" s="2">
        <f t="shared" si="136"/>
        <v>1855.6162796029976</v>
      </c>
      <c r="H255" s="2">
        <f t="shared" si="136"/>
        <v>1851.5972485960308</v>
      </c>
      <c r="I255" s="2">
        <f t="shared" si="136"/>
        <v>1847.6790338057581</v>
      </c>
      <c r="J255" s="2">
        <f t="shared" si="136"/>
        <v>1843.853409554984</v>
      </c>
      <c r="K255" s="2">
        <f t="shared" si="136"/>
        <v>1840.1133006884904</v>
      </c>
      <c r="L255" s="2">
        <f t="shared" si="136"/>
        <v>1836.452641614962</v>
      </c>
      <c r="M255" s="2">
        <f t="shared" si="136"/>
        <v>1837.1483841800859</v>
      </c>
      <c r="N255" s="2">
        <f t="shared" si="136"/>
        <v>1837.8980898354021</v>
      </c>
      <c r="O255" s="2">
        <f t="shared" si="136"/>
        <v>1838.6964308236243</v>
      </c>
    </row>
    <row r="256" spans="3:15" x14ac:dyDescent="0.25">
      <c r="C256" s="2" t="s">
        <v>136</v>
      </c>
      <c r="D256" s="2">
        <f t="shared" si="133"/>
        <v>2054.6</v>
      </c>
      <c r="E256" s="2">
        <f t="shared" si="135"/>
        <v>2053.9754016000002</v>
      </c>
      <c r="F256" s="2">
        <f t="shared" ref="F256:O256" si="137">E255*(1-$D12)</f>
        <v>2053.0798683249022</v>
      </c>
      <c r="G256" s="2">
        <f t="shared" si="137"/>
        <v>2039.3652948044919</v>
      </c>
      <c r="H256" s="2">
        <f t="shared" si="137"/>
        <v>1855.0521722539984</v>
      </c>
      <c r="I256" s="2">
        <f t="shared" si="137"/>
        <v>1851.0343630324576</v>
      </c>
      <c r="J256" s="2">
        <f t="shared" si="137"/>
        <v>1847.1173393794811</v>
      </c>
      <c r="K256" s="2">
        <f t="shared" si="137"/>
        <v>1843.2928781184794</v>
      </c>
      <c r="L256" s="2">
        <f t="shared" si="137"/>
        <v>1839.5539062450812</v>
      </c>
      <c r="M256" s="2">
        <f t="shared" si="137"/>
        <v>1835.894360011911</v>
      </c>
      <c r="N256" s="2">
        <f t="shared" si="137"/>
        <v>1836.5898910712951</v>
      </c>
      <c r="O256" s="2">
        <f t="shared" si="137"/>
        <v>1837.3393688160922</v>
      </c>
    </row>
    <row r="257" spans="3:15" x14ac:dyDescent="0.25">
      <c r="C257" s="2" t="s">
        <v>137</v>
      </c>
      <c r="D257" s="2">
        <f t="shared" si="133"/>
        <v>2054.6</v>
      </c>
      <c r="E257" s="2">
        <f t="shared" si="135"/>
        <v>2054.1233327999998</v>
      </c>
      <c r="F257" s="2">
        <f t="shared" ref="F257:O257" si="138">E256*(1-$D13)</f>
        <v>2053.4988793068292</v>
      </c>
      <c r="G257" s="2">
        <f t="shared" si="138"/>
        <v>2052.6035537954508</v>
      </c>
      <c r="H257" s="2">
        <f t="shared" si="138"/>
        <v>2038.8921620560973</v>
      </c>
      <c r="I257" s="2">
        <f t="shared" si="138"/>
        <v>1854.6218001500354</v>
      </c>
      <c r="J257" s="2">
        <f t="shared" si="138"/>
        <v>1850.6049230602341</v>
      </c>
      <c r="K257" s="2">
        <f t="shared" si="138"/>
        <v>1846.6888081567452</v>
      </c>
      <c r="L257" s="2">
        <f t="shared" si="138"/>
        <v>1842.8652341707559</v>
      </c>
      <c r="M257" s="2">
        <f t="shared" si="138"/>
        <v>1839.1271297388323</v>
      </c>
      <c r="N257" s="2">
        <f t="shared" si="138"/>
        <v>1835.4684325203882</v>
      </c>
      <c r="O257" s="2">
        <f t="shared" si="138"/>
        <v>1836.1638022165666</v>
      </c>
    </row>
    <row r="258" spans="3:15" x14ac:dyDescent="0.25">
      <c r="C258" s="2" t="s">
        <v>138</v>
      </c>
      <c r="D258" s="2">
        <f t="shared" si="133"/>
        <v>2085.4</v>
      </c>
      <c r="E258" s="2">
        <f t="shared" si="135"/>
        <v>2054.2466088000001</v>
      </c>
      <c r="F258" s="2">
        <f t="shared" ref="F258:O258" si="139">E257*(1-$D14)</f>
        <v>2053.7700235867583</v>
      </c>
      <c r="G258" s="2">
        <f t="shared" si="139"/>
        <v>2053.1456774995886</v>
      </c>
      <c r="H258" s="2">
        <f t="shared" si="139"/>
        <v>2052.2505059841983</v>
      </c>
      <c r="I258" s="2">
        <f t="shared" si="139"/>
        <v>2038.5414726042238</v>
      </c>
      <c r="J258" s="2">
        <f t="shared" si="139"/>
        <v>1854.3028052004097</v>
      </c>
      <c r="K258" s="2">
        <f t="shared" si="139"/>
        <v>1850.2866190134678</v>
      </c>
      <c r="L258" s="2">
        <f t="shared" si="139"/>
        <v>1846.3711776817422</v>
      </c>
      <c r="M258" s="2">
        <f t="shared" si="139"/>
        <v>1842.5482613504787</v>
      </c>
      <c r="N258" s="2">
        <f t="shared" si="139"/>
        <v>1838.8107998725172</v>
      </c>
      <c r="O258" s="2">
        <f t="shared" si="139"/>
        <v>1835.1527319499949</v>
      </c>
    </row>
    <row r="259" spans="3:15" x14ac:dyDescent="0.25">
      <c r="C259" s="2" t="s">
        <v>139</v>
      </c>
      <c r="D259" s="2">
        <f t="shared" si="133"/>
        <v>2085.4</v>
      </c>
      <c r="E259" s="2">
        <f t="shared" si="135"/>
        <v>2085.076763</v>
      </c>
      <c r="F259" s="2">
        <f t="shared" ref="F259:O259" si="140">E258*(1-$D15)</f>
        <v>2053.9282005756359</v>
      </c>
      <c r="G259" s="2">
        <f t="shared" si="140"/>
        <v>2053.4516892331021</v>
      </c>
      <c r="H259" s="2">
        <f t="shared" si="140"/>
        <v>2052.8274399195761</v>
      </c>
      <c r="I259" s="2">
        <f t="shared" si="140"/>
        <v>2051.9324071557708</v>
      </c>
      <c r="J259" s="2">
        <f t="shared" si="140"/>
        <v>2038.2254986759701</v>
      </c>
      <c r="K259" s="2">
        <f t="shared" si="140"/>
        <v>1854.0153882656036</v>
      </c>
      <c r="L259" s="2">
        <f t="shared" si="140"/>
        <v>1849.9998245875206</v>
      </c>
      <c r="M259" s="2">
        <f t="shared" si="140"/>
        <v>1846.0849901492015</v>
      </c>
      <c r="N259" s="2">
        <f t="shared" si="140"/>
        <v>1842.2626663699693</v>
      </c>
      <c r="O259" s="2">
        <f t="shared" si="140"/>
        <v>1838.5257841985369</v>
      </c>
    </row>
    <row r="260" spans="3:15" x14ac:dyDescent="0.25">
      <c r="C260" s="2" t="s">
        <v>140</v>
      </c>
      <c r="D260" s="2">
        <f t="shared" si="133"/>
        <v>2085.4</v>
      </c>
      <c r="E260" s="2">
        <f t="shared" si="135"/>
        <v>2085.1017878000002</v>
      </c>
      <c r="F260" s="2">
        <f t="shared" ref="F260:O260" si="141">E259*(1-$D16)</f>
        <v>2084.7785970228911</v>
      </c>
      <c r="G260" s="2">
        <f t="shared" si="141"/>
        <v>2053.6344888429535</v>
      </c>
      <c r="H260" s="2">
        <f t="shared" si="141"/>
        <v>2053.1580456415418</v>
      </c>
      <c r="I260" s="2">
        <f t="shared" si="141"/>
        <v>2052.5338855956675</v>
      </c>
      <c r="J260" s="2">
        <f t="shared" si="141"/>
        <v>2051.6389808215476</v>
      </c>
      <c r="K260" s="2">
        <f t="shared" si="141"/>
        <v>2037.9340324296595</v>
      </c>
      <c r="L260" s="2">
        <f t="shared" si="141"/>
        <v>1853.7502640650816</v>
      </c>
      <c r="M260" s="2">
        <f t="shared" si="141"/>
        <v>1849.7352746126046</v>
      </c>
      <c r="N260" s="2">
        <f t="shared" si="141"/>
        <v>1845.8209999956102</v>
      </c>
      <c r="O260" s="2">
        <f t="shared" si="141"/>
        <v>1841.9992228086785</v>
      </c>
    </row>
    <row r="261" spans="3:15" x14ac:dyDescent="0.25">
      <c r="C261" s="2" t="s">
        <v>141</v>
      </c>
      <c r="D261" s="2">
        <f t="shared" si="133"/>
        <v>2085.4</v>
      </c>
      <c r="E261" s="2">
        <f t="shared" si="135"/>
        <v>2085.1268126</v>
      </c>
      <c r="F261" s="2">
        <f t="shared" ref="F261:O261" si="142">E260*(1-$D17)</f>
        <v>2084.8286394657985</v>
      </c>
      <c r="G261" s="2">
        <f t="shared" si="142"/>
        <v>2084.5054910266813</v>
      </c>
      <c r="H261" s="2">
        <f t="shared" si="142"/>
        <v>2053.3654627249152</v>
      </c>
      <c r="I261" s="2">
        <f t="shared" si="142"/>
        <v>2052.8890819375629</v>
      </c>
      <c r="J261" s="2">
        <f t="shared" si="142"/>
        <v>2052.2650036566542</v>
      </c>
      <c r="K261" s="2">
        <f t="shared" si="142"/>
        <v>2051.37021611506</v>
      </c>
      <c r="L261" s="2">
        <f t="shared" si="142"/>
        <v>2037.6670630714113</v>
      </c>
      <c r="M261" s="2">
        <f t="shared" si="142"/>
        <v>1853.5074227804892</v>
      </c>
      <c r="N261" s="2">
        <f t="shared" si="142"/>
        <v>1849.4929592916303</v>
      </c>
      <c r="O261" s="2">
        <f t="shared" si="142"/>
        <v>1845.5791974446108</v>
      </c>
    </row>
    <row r="262" spans="3:15" x14ac:dyDescent="0.25">
      <c r="C262" s="2" t="s">
        <v>142</v>
      </c>
      <c r="D262" s="2">
        <f t="shared" si="133"/>
        <v>2085.4</v>
      </c>
      <c r="E262" s="2">
        <f t="shared" si="135"/>
        <v>2085.160179</v>
      </c>
      <c r="F262" s="2">
        <f t="shared" ref="F262:O262" si="143">E261*(1-$D18)</f>
        <v>2084.8870230165512</v>
      </c>
      <c r="G262" s="2">
        <f t="shared" si="143"/>
        <v>2084.5888841722599</v>
      </c>
      <c r="H262" s="2">
        <f t="shared" si="143"/>
        <v>2084.2657728952131</v>
      </c>
      <c r="I262" s="2">
        <f t="shared" si="143"/>
        <v>2053.1293256967019</v>
      </c>
      <c r="J262" s="2">
        <f t="shared" si="143"/>
        <v>2052.6529996931399</v>
      </c>
      <c r="K262" s="2">
        <f t="shared" si="143"/>
        <v>2052.028993181234</v>
      </c>
      <c r="L262" s="2">
        <f t="shared" si="143"/>
        <v>2051.1343085402068</v>
      </c>
      <c r="M262" s="2">
        <f t="shared" si="143"/>
        <v>2037.4327313591582</v>
      </c>
      <c r="N262" s="2">
        <f t="shared" si="143"/>
        <v>1853.2942694268695</v>
      </c>
      <c r="O262" s="2">
        <f t="shared" si="143"/>
        <v>1849.2802676013118</v>
      </c>
    </row>
    <row r="263" spans="3:15" x14ac:dyDescent="0.25">
      <c r="C263" s="2" t="s">
        <v>143</v>
      </c>
      <c r="D263" s="2">
        <f t="shared" si="133"/>
        <v>2105.8000000000002</v>
      </c>
      <c r="E263" s="2">
        <f t="shared" si="135"/>
        <v>2085.1998016000002</v>
      </c>
      <c r="F263" s="2">
        <f t="shared" ref="F263:O263" si="144">E262*(1-$D19)</f>
        <v>2084.9600036228162</v>
      </c>
      <c r="G263" s="2">
        <f t="shared" si="144"/>
        <v>2084.6868738623416</v>
      </c>
      <c r="H263" s="2">
        <f t="shared" si="144"/>
        <v>2084.3887636393792</v>
      </c>
      <c r="I263" s="2">
        <f t="shared" si="144"/>
        <v>2084.0656833810153</v>
      </c>
      <c r="J263" s="2">
        <f t="shared" si="144"/>
        <v>2052.932225281435</v>
      </c>
      <c r="K263" s="2">
        <f t="shared" si="144"/>
        <v>2052.4559450051693</v>
      </c>
      <c r="L263" s="2">
        <f t="shared" si="144"/>
        <v>2051.8319983978886</v>
      </c>
      <c r="M263" s="2">
        <f t="shared" si="144"/>
        <v>2050.937399646587</v>
      </c>
      <c r="N263" s="2">
        <f t="shared" si="144"/>
        <v>2037.2371378169478</v>
      </c>
      <c r="O263" s="2">
        <f t="shared" si="144"/>
        <v>1853.1163531770046</v>
      </c>
    </row>
    <row r="264" spans="3:15" x14ac:dyDescent="0.25">
      <c r="C264" s="2" t="s">
        <v>144</v>
      </c>
      <c r="D264" s="2">
        <f t="shared" si="133"/>
        <v>2105.8000000000002</v>
      </c>
      <c r="E264" s="2">
        <f t="shared" si="135"/>
        <v>2105.6273243999999</v>
      </c>
      <c r="F264" s="2">
        <f t="shared" ref="F264:O264" si="145">E263*(1-$D20)</f>
        <v>2085.0288152162689</v>
      </c>
      <c r="G264" s="2">
        <f t="shared" si="145"/>
        <v>2084.789036902519</v>
      </c>
      <c r="H264" s="2">
        <f t="shared" si="145"/>
        <v>2084.5159295386848</v>
      </c>
      <c r="I264" s="2">
        <f t="shared" si="145"/>
        <v>2084.2178437607608</v>
      </c>
      <c r="J264" s="2">
        <f t="shared" si="145"/>
        <v>2083.8947899949781</v>
      </c>
      <c r="K264" s="2">
        <f t="shared" si="145"/>
        <v>2052.763884838962</v>
      </c>
      <c r="L264" s="2">
        <f t="shared" si="145"/>
        <v>2052.2876436176789</v>
      </c>
      <c r="M264" s="2">
        <f t="shared" si="145"/>
        <v>2051.6637481740199</v>
      </c>
      <c r="N264" s="2">
        <f t="shared" si="145"/>
        <v>2050.7692227798161</v>
      </c>
      <c r="O264" s="2">
        <f t="shared" si="145"/>
        <v>2037.0700843716468</v>
      </c>
    </row>
    <row r="265" spans="3:15" x14ac:dyDescent="0.25">
      <c r="C265" s="2" t="s">
        <v>145</v>
      </c>
      <c r="D265" s="2">
        <f t="shared" si="133"/>
        <v>2105.8000000000002</v>
      </c>
      <c r="E265" s="2">
        <f t="shared" si="135"/>
        <v>2105.6189012</v>
      </c>
      <c r="F265" s="2">
        <f t="shared" ref="F265:O265" si="146">E264*(1-$D21)</f>
        <v>2105.4462404501014</v>
      </c>
      <c r="G265" s="2">
        <f t="shared" si="146"/>
        <v>2084.84950273816</v>
      </c>
      <c r="H265" s="2">
        <f t="shared" si="146"/>
        <v>2084.6097450453453</v>
      </c>
      <c r="I265" s="2">
        <f t="shared" si="146"/>
        <v>2084.3366611687443</v>
      </c>
      <c r="J265" s="2">
        <f t="shared" si="146"/>
        <v>2084.0386010261973</v>
      </c>
      <c r="K265" s="2">
        <f t="shared" si="146"/>
        <v>2083.7155750430384</v>
      </c>
      <c r="L265" s="2">
        <f t="shared" si="146"/>
        <v>2052.5873471448658</v>
      </c>
      <c r="M265" s="2">
        <f t="shared" si="146"/>
        <v>2052.1111468803279</v>
      </c>
      <c r="N265" s="2">
        <f t="shared" si="146"/>
        <v>2051.4873050916767</v>
      </c>
      <c r="O265" s="2">
        <f t="shared" si="146"/>
        <v>2050.5928566266571</v>
      </c>
    </row>
    <row r="266" spans="3:15" x14ac:dyDescent="0.25">
      <c r="C266" s="2" t="s">
        <v>146</v>
      </c>
      <c r="D266" s="2">
        <f t="shared" si="133"/>
        <v>2105.8000000000002</v>
      </c>
      <c r="E266" s="2">
        <f t="shared" si="135"/>
        <v>2105.536775</v>
      </c>
      <c r="F266" s="2">
        <f t="shared" ref="F266:O266" si="147">E265*(1-$D22)</f>
        <v>2105.3556988373498</v>
      </c>
      <c r="G266" s="2">
        <f t="shared" si="147"/>
        <v>2105.1830596700452</v>
      </c>
      <c r="H266" s="2">
        <f t="shared" si="147"/>
        <v>2084.5888965503177</v>
      </c>
      <c r="I266" s="2">
        <f t="shared" si="147"/>
        <v>2084.3491688272147</v>
      </c>
      <c r="J266" s="2">
        <f t="shared" si="147"/>
        <v>2084.0761190860981</v>
      </c>
      <c r="K266" s="2">
        <f t="shared" si="147"/>
        <v>2083.7780962010688</v>
      </c>
      <c r="L266" s="2">
        <f t="shared" si="147"/>
        <v>2083.4551105961577</v>
      </c>
      <c r="M266" s="2">
        <f t="shared" si="147"/>
        <v>2052.3307737264727</v>
      </c>
      <c r="N266" s="2">
        <f t="shared" si="147"/>
        <v>2051.8546329869678</v>
      </c>
      <c r="O266" s="2">
        <f t="shared" si="147"/>
        <v>2051.2308691785402</v>
      </c>
    </row>
    <row r="267" spans="3:15" x14ac:dyDescent="0.25">
      <c r="C267" s="2" t="s">
        <v>147</v>
      </c>
      <c r="D267" s="2">
        <f t="shared" si="133"/>
        <v>2105.8000000000002</v>
      </c>
      <c r="E267" s="2">
        <f t="shared" si="135"/>
        <v>2105.3683110000002</v>
      </c>
      <c r="F267" s="2">
        <f t="shared" ref="F267:O267" si="148">E266*(1-$D23)</f>
        <v>2105.1051399611251</v>
      </c>
      <c r="G267" s="2">
        <f t="shared" si="148"/>
        <v>2104.9241009190882</v>
      </c>
      <c r="H267" s="2">
        <f t="shared" si="148"/>
        <v>2104.7514971428127</v>
      </c>
      <c r="I267" s="2">
        <f t="shared" si="148"/>
        <v>2084.1615558265248</v>
      </c>
      <c r="J267" s="2">
        <f t="shared" si="148"/>
        <v>2083.9218772476052</v>
      </c>
      <c r="K267" s="2">
        <f t="shared" si="148"/>
        <v>2083.6488834816855</v>
      </c>
      <c r="L267" s="2">
        <f t="shared" si="148"/>
        <v>2083.3509216913476</v>
      </c>
      <c r="M267" s="2">
        <f t="shared" si="148"/>
        <v>2083.0280022984857</v>
      </c>
      <c r="N267" s="2">
        <f t="shared" si="148"/>
        <v>2051.9100459178585</v>
      </c>
      <c r="O267" s="2">
        <f t="shared" si="148"/>
        <v>2051.4340027872054</v>
      </c>
    </row>
    <row r="268" spans="3:15" x14ac:dyDescent="0.25">
      <c r="C268" s="2" t="s">
        <v>148</v>
      </c>
      <c r="D268" s="2">
        <f t="shared" si="133"/>
        <v>2168</v>
      </c>
      <c r="E268" s="2">
        <f t="shared" si="135"/>
        <v>2105.1282498</v>
      </c>
      <c r="F268" s="2">
        <f t="shared" ref="F268:O268" si="149">E267*(1-$D24)</f>
        <v>2104.6966985087911</v>
      </c>
      <c r="G268" s="2">
        <f t="shared" si="149"/>
        <v>2104.4336114214775</v>
      </c>
      <c r="H268" s="2">
        <f t="shared" si="149"/>
        <v>2104.2526301308953</v>
      </c>
      <c r="I268" s="2">
        <f t="shared" si="149"/>
        <v>2104.0800814152244</v>
      </c>
      <c r="J268" s="2">
        <f t="shared" si="149"/>
        <v>2083.4967082902162</v>
      </c>
      <c r="K268" s="2">
        <f t="shared" si="149"/>
        <v>2083.2571061687631</v>
      </c>
      <c r="L268" s="2">
        <f t="shared" si="149"/>
        <v>2082.9841994878548</v>
      </c>
      <c r="M268" s="2">
        <f t="shared" si="149"/>
        <v>2082.6863327473279</v>
      </c>
      <c r="N268" s="2">
        <f t="shared" si="149"/>
        <v>2082.3635163657527</v>
      </c>
      <c r="O268" s="2">
        <f t="shared" si="149"/>
        <v>2051.2554866132109</v>
      </c>
    </row>
    <row r="269" spans="3:15" x14ac:dyDescent="0.25">
      <c r="C269" s="2" t="s">
        <v>149</v>
      </c>
      <c r="D269" s="2">
        <f t="shared" si="133"/>
        <v>2168</v>
      </c>
      <c r="E269" s="2">
        <f t="shared" si="135"/>
        <v>2167.0439120000001</v>
      </c>
      <c r="F269" s="2">
        <f t="shared" ref="F269:O269" si="150">E268*(1-$D25)</f>
        <v>2104.1998882418384</v>
      </c>
      <c r="G269" s="2">
        <f t="shared" si="150"/>
        <v>2103.7685272647486</v>
      </c>
      <c r="H269" s="2">
        <f t="shared" si="150"/>
        <v>2103.5055561988406</v>
      </c>
      <c r="I269" s="2">
        <f t="shared" si="150"/>
        <v>2103.3246547210074</v>
      </c>
      <c r="J269" s="2">
        <f t="shared" si="150"/>
        <v>2103.1521820993203</v>
      </c>
      <c r="K269" s="2">
        <f t="shared" si="150"/>
        <v>2082.5778862418601</v>
      </c>
      <c r="L269" s="2">
        <f t="shared" si="150"/>
        <v>2082.3383897849426</v>
      </c>
      <c r="M269" s="2">
        <f t="shared" si="150"/>
        <v>2082.0656034558806</v>
      </c>
      <c r="N269" s="2">
        <f t="shared" si="150"/>
        <v>2081.7678680745862</v>
      </c>
      <c r="O269" s="2">
        <f t="shared" si="150"/>
        <v>2081.4451940550352</v>
      </c>
    </row>
    <row r="270" spans="3:15" x14ac:dyDescent="0.25">
      <c r="C270" s="2" t="s">
        <v>150</v>
      </c>
      <c r="D270" s="2">
        <f t="shared" si="133"/>
        <v>2168</v>
      </c>
      <c r="E270" s="2">
        <f t="shared" si="135"/>
        <v>2166.7815840000003</v>
      </c>
      <c r="F270" s="2">
        <f t="shared" ref="F270:O270" si="151">E269*(1-$D26)</f>
        <v>2165.8260333214562</v>
      </c>
      <c r="G270" s="2">
        <f t="shared" si="151"/>
        <v>2103.0173279046467</v>
      </c>
      <c r="H270" s="2">
        <f t="shared" si="151"/>
        <v>2102.5862093524261</v>
      </c>
      <c r="I270" s="2">
        <f t="shared" si="151"/>
        <v>2102.3233860762571</v>
      </c>
      <c r="J270" s="2">
        <f t="shared" si="151"/>
        <v>2102.1425862650544</v>
      </c>
      <c r="K270" s="2">
        <f t="shared" si="151"/>
        <v>2101.9702105729807</v>
      </c>
      <c r="L270" s="2">
        <f t="shared" si="151"/>
        <v>2081.4074774697924</v>
      </c>
      <c r="M270" s="2">
        <f t="shared" si="151"/>
        <v>2081.1681156098834</v>
      </c>
      <c r="N270" s="2">
        <f t="shared" si="151"/>
        <v>2080.8954825867386</v>
      </c>
      <c r="O270" s="2">
        <f t="shared" si="151"/>
        <v>2080.5979145327283</v>
      </c>
    </row>
    <row r="271" spans="3:15" x14ac:dyDescent="0.25">
      <c r="C271" s="2" t="s">
        <v>151</v>
      </c>
      <c r="D271" s="2">
        <f t="shared" si="133"/>
        <v>2168</v>
      </c>
      <c r="E271" s="2">
        <f t="shared" si="135"/>
        <v>2166.5040800000002</v>
      </c>
      <c r="F271" s="2">
        <f t="shared" ref="F271:O271" si="152">E270*(1-$D27)</f>
        <v>2165.2865047070404</v>
      </c>
      <c r="G271" s="2">
        <f t="shared" si="152"/>
        <v>2164.3316133584644</v>
      </c>
      <c r="H271" s="2">
        <f t="shared" si="152"/>
        <v>2101.5662459483924</v>
      </c>
      <c r="I271" s="2">
        <f t="shared" si="152"/>
        <v>2101.1354248679731</v>
      </c>
      <c r="J271" s="2">
        <f t="shared" si="152"/>
        <v>2100.8727829398645</v>
      </c>
      <c r="K271" s="2">
        <f t="shared" si="152"/>
        <v>2100.6921078805317</v>
      </c>
      <c r="L271" s="2">
        <f t="shared" si="152"/>
        <v>2100.5198511276853</v>
      </c>
      <c r="M271" s="2">
        <f t="shared" si="152"/>
        <v>2079.9713063103382</v>
      </c>
      <c r="N271" s="2">
        <f t="shared" si="152"/>
        <v>2079.7321096101127</v>
      </c>
      <c r="O271" s="2">
        <f t="shared" si="152"/>
        <v>2079.4596647037538</v>
      </c>
    </row>
    <row r="272" spans="3:15" x14ac:dyDescent="0.25">
      <c r="C272" s="2" t="s">
        <v>152</v>
      </c>
      <c r="D272" s="2">
        <f t="shared" si="133"/>
        <v>2168</v>
      </c>
      <c r="E272" s="2">
        <f t="shared" si="135"/>
        <v>2166.2222400000001</v>
      </c>
      <c r="F272" s="2">
        <f t="shared" ref="F272:O272" si="153">E271*(1-$D28)</f>
        <v>2164.7275466544002</v>
      </c>
      <c r="G272" s="2">
        <f t="shared" si="153"/>
        <v>2163.5109697731805</v>
      </c>
      <c r="H272" s="2">
        <f t="shared" si="153"/>
        <v>2162.5568614355102</v>
      </c>
      <c r="I272" s="2">
        <f t="shared" si="153"/>
        <v>2099.8429616267144</v>
      </c>
      <c r="J272" s="2">
        <f t="shared" si="153"/>
        <v>2099.4124938195814</v>
      </c>
      <c r="K272" s="2">
        <f t="shared" si="153"/>
        <v>2099.1500672578536</v>
      </c>
      <c r="L272" s="2">
        <f t="shared" si="153"/>
        <v>2098.9695403520695</v>
      </c>
      <c r="M272" s="2">
        <f t="shared" si="153"/>
        <v>2098.7974248497608</v>
      </c>
      <c r="N272" s="2">
        <f t="shared" si="153"/>
        <v>2078.2657298391637</v>
      </c>
      <c r="O272" s="2">
        <f t="shared" si="153"/>
        <v>2078.0267292802323</v>
      </c>
    </row>
    <row r="273" spans="3:15" x14ac:dyDescent="0.25">
      <c r="C273" s="2" t="s">
        <v>153</v>
      </c>
      <c r="D273" s="2">
        <f t="shared" si="133"/>
        <v>2197.4</v>
      </c>
      <c r="E273" s="2">
        <f t="shared" si="135"/>
        <v>2165.9425679999999</v>
      </c>
      <c r="F273" s="2">
        <f t="shared" ref="F273:O273" si="154">E272*(1-$D29)</f>
        <v>2164.16649509424</v>
      </c>
      <c r="G273" s="2">
        <f t="shared" si="154"/>
        <v>2162.673220212625</v>
      </c>
      <c r="H273" s="2">
        <f t="shared" si="154"/>
        <v>2161.4577978628658</v>
      </c>
      <c r="I273" s="2">
        <f t="shared" si="154"/>
        <v>2160.5045949740079</v>
      </c>
      <c r="J273" s="2">
        <f t="shared" si="154"/>
        <v>2097.8502106561309</v>
      </c>
      <c r="K273" s="2">
        <f t="shared" si="154"/>
        <v>2097.4201513629469</v>
      </c>
      <c r="L273" s="2">
        <f t="shared" si="154"/>
        <v>2097.1579738440259</v>
      </c>
      <c r="M273" s="2">
        <f t="shared" si="154"/>
        <v>2096.9776182582755</v>
      </c>
      <c r="N273" s="2">
        <f t="shared" si="154"/>
        <v>2096.8056660935786</v>
      </c>
      <c r="O273" s="2">
        <f t="shared" si="154"/>
        <v>2076.2934556615464</v>
      </c>
    </row>
    <row r="274" spans="3:15" x14ac:dyDescent="0.25">
      <c r="C274" s="2" t="s">
        <v>154</v>
      </c>
      <c r="D274" s="2">
        <f t="shared" si="133"/>
        <v>2197.4</v>
      </c>
      <c r="E274" s="2">
        <f t="shared" si="135"/>
        <v>2195.015821</v>
      </c>
      <c r="F274" s="2">
        <f t="shared" ref="F274:O274" si="155">E273*(1-$D30)</f>
        <v>2163.5925203137199</v>
      </c>
      <c r="G274" s="2">
        <f t="shared" si="155"/>
        <v>2161.8183744470625</v>
      </c>
      <c r="H274" s="2">
        <f t="shared" si="155"/>
        <v>2160.3267197686941</v>
      </c>
      <c r="I274" s="2">
        <f t="shared" si="155"/>
        <v>2159.1126161521847</v>
      </c>
      <c r="J274" s="2">
        <f t="shared" si="155"/>
        <v>2158.1604474884612</v>
      </c>
      <c r="K274" s="2">
        <f t="shared" si="155"/>
        <v>2095.5740431775689</v>
      </c>
      <c r="L274" s="2">
        <f t="shared" si="155"/>
        <v>2095.144450498718</v>
      </c>
      <c r="M274" s="2">
        <f t="shared" si="155"/>
        <v>2094.882557442405</v>
      </c>
      <c r="N274" s="2">
        <f t="shared" si="155"/>
        <v>2094.7023975424654</v>
      </c>
      <c r="O274" s="2">
        <f t="shared" si="155"/>
        <v>2094.5306319458668</v>
      </c>
    </row>
    <row r="275" spans="3:15" x14ac:dyDescent="0.25">
      <c r="C275" s="2" t="s">
        <v>155</v>
      </c>
      <c r="D275" s="2">
        <f t="shared" si="133"/>
        <v>2197.4</v>
      </c>
      <c r="E275" s="2">
        <f t="shared" si="135"/>
        <v>2194.7345538</v>
      </c>
      <c r="F275" s="2">
        <f t="shared" ref="F275:O275" si="156">E274*(1-$D31)</f>
        <v>2192.353266809127</v>
      </c>
      <c r="G275" s="2">
        <f t="shared" si="156"/>
        <v>2160.9680825865794</v>
      </c>
      <c r="H275" s="2">
        <f t="shared" si="156"/>
        <v>2159.196088758858</v>
      </c>
      <c r="I275" s="2">
        <f t="shared" si="156"/>
        <v>2157.7062434576146</v>
      </c>
      <c r="J275" s="2">
        <f t="shared" si="156"/>
        <v>2156.493612548792</v>
      </c>
      <c r="K275" s="2">
        <f t="shared" si="156"/>
        <v>2155.5425988656575</v>
      </c>
      <c r="L275" s="2">
        <f t="shared" si="156"/>
        <v>2093.0321118631946</v>
      </c>
      <c r="M275" s="2">
        <f t="shared" si="156"/>
        <v>2092.603040280263</v>
      </c>
      <c r="N275" s="2">
        <f t="shared" si="156"/>
        <v>2092.3414649002275</v>
      </c>
      <c r="O275" s="2">
        <f t="shared" si="156"/>
        <v>2092.1615235342465</v>
      </c>
    </row>
    <row r="276" spans="3:15" x14ac:dyDescent="0.25">
      <c r="C276" s="2" t="s">
        <v>156</v>
      </c>
      <c r="D276" s="2">
        <f t="shared" si="133"/>
        <v>2197.4</v>
      </c>
      <c r="E276" s="2">
        <f t="shared" si="135"/>
        <v>2194.5345904000001</v>
      </c>
      <c r="F276" s="2">
        <f t="shared" ref="F276:O276" si="157">E275*(1-$D32)</f>
        <v>2191.8726199418447</v>
      </c>
      <c r="G276" s="2">
        <f t="shared" si="157"/>
        <v>2189.4944381492078</v>
      </c>
      <c r="H276" s="2">
        <f t="shared" si="157"/>
        <v>2158.1501802068865</v>
      </c>
      <c r="I276" s="2">
        <f t="shared" si="157"/>
        <v>2156.3804970591164</v>
      </c>
      <c r="J276" s="2">
        <f t="shared" si="157"/>
        <v>2154.8925945161459</v>
      </c>
      <c r="K276" s="2">
        <f t="shared" si="157"/>
        <v>2153.6815448780285</v>
      </c>
      <c r="L276" s="2">
        <f t="shared" si="157"/>
        <v>2152.7317713167367</v>
      </c>
      <c r="M276" s="2">
        <f t="shared" si="157"/>
        <v>2090.302797989325</v>
      </c>
      <c r="N276" s="2">
        <f t="shared" si="157"/>
        <v>2089.8742859157378</v>
      </c>
      <c r="O276" s="2">
        <f t="shared" si="157"/>
        <v>2089.6130516299977</v>
      </c>
    </row>
    <row r="277" spans="3:15" x14ac:dyDescent="0.25">
      <c r="C277" s="2" t="s">
        <v>157</v>
      </c>
      <c r="D277" s="2">
        <f t="shared" si="133"/>
        <v>2197.4</v>
      </c>
      <c r="E277" s="2">
        <f t="shared" si="135"/>
        <v>2194.444497</v>
      </c>
      <c r="F277" s="2">
        <f t="shared" ref="F277:O277" si="158">E276*(1-$D33)</f>
        <v>2191.582941375912</v>
      </c>
      <c r="G277" s="2">
        <f t="shared" si="158"/>
        <v>2188.9245512680227</v>
      </c>
      <c r="H277" s="2">
        <f t="shared" si="158"/>
        <v>2186.5495681298971</v>
      </c>
      <c r="I277" s="2">
        <f t="shared" si="158"/>
        <v>2155.247468214508</v>
      </c>
      <c r="J277" s="2">
        <f t="shared" si="158"/>
        <v>2153.4801652905717</v>
      </c>
      <c r="K277" s="2">
        <f t="shared" si="158"/>
        <v>2151.9942639765218</v>
      </c>
      <c r="L277" s="2">
        <f t="shared" si="158"/>
        <v>2150.7848432001674</v>
      </c>
      <c r="M277" s="2">
        <f t="shared" si="158"/>
        <v>2149.8363470843155</v>
      </c>
      <c r="N277" s="2">
        <f t="shared" si="158"/>
        <v>2087.4913407260292</v>
      </c>
      <c r="O277" s="2">
        <f t="shared" si="158"/>
        <v>2087.0634050011809</v>
      </c>
    </row>
    <row r="278" spans="3:15" x14ac:dyDescent="0.25">
      <c r="C278" s="2" t="s">
        <v>158</v>
      </c>
      <c r="D278" s="2">
        <f t="shared" si="133"/>
        <v>2086</v>
      </c>
      <c r="E278" s="2">
        <f t="shared" si="135"/>
        <v>2194.4335100000003</v>
      </c>
      <c r="F278" s="2">
        <f t="shared" ref="F278:O278" si="159">E277*(1-$D34)</f>
        <v>2191.4819969290502</v>
      </c>
      <c r="G278" s="2">
        <f t="shared" si="159"/>
        <v>2188.6243044050548</v>
      </c>
      <c r="H278" s="2">
        <f t="shared" si="159"/>
        <v>2185.9695031238111</v>
      </c>
      <c r="I278" s="2">
        <f t="shared" si="159"/>
        <v>2183.5977262129218</v>
      </c>
      <c r="J278" s="2">
        <f t="shared" si="159"/>
        <v>2152.3378841324184</v>
      </c>
      <c r="K278" s="2">
        <f t="shared" si="159"/>
        <v>2150.5729670674295</v>
      </c>
      <c r="L278" s="2">
        <f t="shared" si="159"/>
        <v>2149.0890717201537</v>
      </c>
      <c r="M278" s="2">
        <f t="shared" si="159"/>
        <v>2147.8812836618472</v>
      </c>
      <c r="N278" s="2">
        <f t="shared" si="159"/>
        <v>2146.934068015752</v>
      </c>
      <c r="O278" s="2">
        <f t="shared" si="159"/>
        <v>2084.673227416049</v>
      </c>
    </row>
    <row r="279" spans="3:15" x14ac:dyDescent="0.25">
      <c r="C279" s="2" t="s">
        <v>159</v>
      </c>
      <c r="D279" s="2">
        <f t="shared" si="133"/>
        <v>2086</v>
      </c>
      <c r="E279" s="2">
        <f t="shared" si="135"/>
        <v>2083.2005880000002</v>
      </c>
      <c r="F279" s="2">
        <f t="shared" ref="F279:O279" si="160">E278*(1-$D35)</f>
        <v>2191.4885802295803</v>
      </c>
      <c r="G279" s="2">
        <f t="shared" si="160"/>
        <v>2188.5410280891715</v>
      </c>
      <c r="H279" s="2">
        <f t="shared" si="160"/>
        <v>2185.6871705885433</v>
      </c>
      <c r="I279" s="2">
        <f t="shared" si="160"/>
        <v>2183.0359320506191</v>
      </c>
      <c r="J279" s="2">
        <f t="shared" si="160"/>
        <v>2180.6673380643442</v>
      </c>
      <c r="K279" s="2">
        <f t="shared" si="160"/>
        <v>2149.4494466919127</v>
      </c>
      <c r="L279" s="2">
        <f t="shared" si="160"/>
        <v>2147.686898145625</v>
      </c>
      <c r="M279" s="2">
        <f t="shared" si="160"/>
        <v>2146.2049941859054</v>
      </c>
      <c r="N279" s="2">
        <f t="shared" si="160"/>
        <v>2144.9988269791729</v>
      </c>
      <c r="O279" s="2">
        <f t="shared" si="160"/>
        <v>2144.0528824964749</v>
      </c>
    </row>
    <row r="280" spans="3:15" x14ac:dyDescent="0.25">
      <c r="C280" s="2" t="s">
        <v>160</v>
      </c>
      <c r="D280" s="2">
        <f t="shared" si="133"/>
        <v>2086</v>
      </c>
      <c r="E280" s="2">
        <f t="shared" si="135"/>
        <v>2083.2047600000001</v>
      </c>
      <c r="F280" s="2">
        <f t="shared" ref="F280:O280" si="161">E279*(1-$D36)</f>
        <v>2080.40909921208</v>
      </c>
      <c r="G280" s="2">
        <f t="shared" si="161"/>
        <v>2188.5519855320726</v>
      </c>
      <c r="H280" s="2">
        <f t="shared" si="161"/>
        <v>2185.608383111532</v>
      </c>
      <c r="I280" s="2">
        <f t="shared" si="161"/>
        <v>2182.7583497799546</v>
      </c>
      <c r="J280" s="2">
        <f t="shared" si="161"/>
        <v>2180.1106639016712</v>
      </c>
      <c r="K280" s="2">
        <f t="shared" si="161"/>
        <v>2177.745243831338</v>
      </c>
      <c r="L280" s="2">
        <f t="shared" si="161"/>
        <v>2146.5691844333455</v>
      </c>
      <c r="M280" s="2">
        <f t="shared" si="161"/>
        <v>2144.80899770211</v>
      </c>
      <c r="N280" s="2">
        <f t="shared" si="161"/>
        <v>2143.3290794936961</v>
      </c>
      <c r="O280" s="2">
        <f t="shared" si="161"/>
        <v>2142.1245285510208</v>
      </c>
    </row>
    <row r="281" spans="3:15" x14ac:dyDescent="0.25">
      <c r="C281" s="2" t="s">
        <v>161</v>
      </c>
      <c r="D281" s="2">
        <f t="shared" si="133"/>
        <v>2086</v>
      </c>
      <c r="E281" s="2">
        <f t="shared" si="135"/>
        <v>2083.2005880000002</v>
      </c>
      <c r="F281" s="2">
        <f t="shared" ref="F281:O281" si="162">E280*(1-$D37)</f>
        <v>2080.40909921208</v>
      </c>
      <c r="G281" s="2">
        <f t="shared" si="162"/>
        <v>2077.6171902009373</v>
      </c>
      <c r="H281" s="2">
        <f t="shared" si="162"/>
        <v>2185.6149487674888</v>
      </c>
      <c r="I281" s="2">
        <f t="shared" si="162"/>
        <v>2182.6752966613963</v>
      </c>
      <c r="J281" s="2">
        <f t="shared" si="162"/>
        <v>2179.8290880745499</v>
      </c>
      <c r="K281" s="2">
        <f t="shared" si="162"/>
        <v>2177.184955390715</v>
      </c>
      <c r="L281" s="2">
        <f t="shared" si="162"/>
        <v>2174.8227097141166</v>
      </c>
      <c r="M281" s="2">
        <f t="shared" si="162"/>
        <v>2143.6884885878362</v>
      </c>
      <c r="N281" s="2">
        <f t="shared" si="162"/>
        <v>2141.9306640271939</v>
      </c>
      <c r="O281" s="2">
        <f t="shared" si="162"/>
        <v>2140.4527318690157</v>
      </c>
    </row>
    <row r="282" spans="3:15" x14ac:dyDescent="0.25">
      <c r="C282" s="2" t="s">
        <v>162</v>
      </c>
      <c r="D282" s="2">
        <f t="shared" si="133"/>
        <v>2086</v>
      </c>
      <c r="E282" s="2">
        <f t="shared" si="135"/>
        <v>2083.1713839999998</v>
      </c>
      <c r="F282" s="2">
        <f t="shared" ref="F282:O282" si="163">E281*(1-$D38)</f>
        <v>2080.375768002672</v>
      </c>
      <c r="G282" s="2">
        <f t="shared" si="163"/>
        <v>2077.5880644735485</v>
      </c>
      <c r="H282" s="2">
        <f t="shared" si="163"/>
        <v>2074.7999412910249</v>
      </c>
      <c r="I282" s="2">
        <f t="shared" si="163"/>
        <v>2182.6512548969599</v>
      </c>
      <c r="J282" s="2">
        <f t="shared" si="163"/>
        <v>2179.7155889591236</v>
      </c>
      <c r="K282" s="2">
        <f t="shared" si="163"/>
        <v>2176.8732398311208</v>
      </c>
      <c r="L282" s="2">
        <f t="shared" si="163"/>
        <v>2174.2326925912053</v>
      </c>
      <c r="M282" s="2">
        <f t="shared" si="163"/>
        <v>2171.8736501197441</v>
      </c>
      <c r="N282" s="2">
        <f t="shared" si="163"/>
        <v>2140.7816469973109</v>
      </c>
      <c r="O282" s="2">
        <f t="shared" si="163"/>
        <v>2139.026206046773</v>
      </c>
    </row>
    <row r="283" spans="3:15" x14ac:dyDescent="0.25">
      <c r="C283" s="2" t="s">
        <v>163</v>
      </c>
      <c r="D283" s="2">
        <f t="shared" si="133"/>
        <v>2006.8</v>
      </c>
      <c r="E283" s="2">
        <f t="shared" si="135"/>
        <v>2083.1213199999997</v>
      </c>
      <c r="F283" s="2">
        <f t="shared" ref="F283:O283" si="164">E282*(1-$D39)</f>
        <v>2080.2966074900796</v>
      </c>
      <c r="G283" s="2">
        <f t="shared" si="164"/>
        <v>2077.5048494428283</v>
      </c>
      <c r="H283" s="2">
        <f t="shared" si="164"/>
        <v>2074.7209929445748</v>
      </c>
      <c r="I283" s="2">
        <f t="shared" si="164"/>
        <v>2071.9367173720429</v>
      </c>
      <c r="J283" s="2">
        <f t="shared" si="164"/>
        <v>2179.6391961652021</v>
      </c>
      <c r="K283" s="2">
        <f t="shared" si="164"/>
        <v>2176.7075814463601</v>
      </c>
      <c r="L283" s="2">
        <f t="shared" si="164"/>
        <v>2173.8691547601538</v>
      </c>
      <c r="M283" s="2">
        <f t="shared" si="164"/>
        <v>2171.2322514754292</v>
      </c>
      <c r="N283" s="2">
        <f t="shared" si="164"/>
        <v>2168.8764644825787</v>
      </c>
      <c r="O283" s="2">
        <f t="shared" si="164"/>
        <v>2137.8273683244543</v>
      </c>
    </row>
    <row r="284" spans="3:15" x14ac:dyDescent="0.25">
      <c r="C284" s="2" t="s">
        <v>164</v>
      </c>
      <c r="D284" s="2">
        <f t="shared" si="133"/>
        <v>2006.8</v>
      </c>
      <c r="E284" s="2">
        <f t="shared" si="135"/>
        <v>2003.9744256000001</v>
      </c>
      <c r="F284" s="2">
        <f t="shared" ref="F284:O284" si="165">E283*(1-$D40)</f>
        <v>2080.1882851814398</v>
      </c>
      <c r="G284" s="2">
        <f t="shared" si="165"/>
        <v>2077.3675498667335</v>
      </c>
      <c r="H284" s="2">
        <f t="shared" si="165"/>
        <v>2074.5797226148129</v>
      </c>
      <c r="I284" s="2">
        <f t="shared" si="165"/>
        <v>2071.7997857865089</v>
      </c>
      <c r="J284" s="2">
        <f t="shared" si="165"/>
        <v>2069.019430473983</v>
      </c>
      <c r="K284" s="2">
        <f t="shared" si="165"/>
        <v>2176.5702641770017</v>
      </c>
      <c r="L284" s="2">
        <f t="shared" si="165"/>
        <v>2173.6427771716835</v>
      </c>
      <c r="M284" s="2">
        <f t="shared" si="165"/>
        <v>2170.8083469902517</v>
      </c>
      <c r="N284" s="2">
        <f t="shared" si="165"/>
        <v>2168.1751564653518</v>
      </c>
      <c r="O284" s="2">
        <f t="shared" si="165"/>
        <v>2165.8226864205872</v>
      </c>
    </row>
    <row r="285" spans="3:15" x14ac:dyDescent="0.25">
      <c r="C285" s="2" t="s">
        <v>165</v>
      </c>
      <c r="D285" s="2">
        <f t="shared" si="133"/>
        <v>2006.8</v>
      </c>
      <c r="E285" s="2">
        <f t="shared" si="135"/>
        <v>2003.9202419999999</v>
      </c>
      <c r="F285" s="2">
        <f t="shared" ref="F285:O285" si="166">E284*(1-$D41)</f>
        <v>2001.0987222992642</v>
      </c>
      <c r="G285" s="2">
        <f t="shared" si="166"/>
        <v>2077.2032149922047</v>
      </c>
      <c r="H285" s="2">
        <f t="shared" si="166"/>
        <v>2074.3865274326749</v>
      </c>
      <c r="I285" s="2">
        <f t="shared" si="166"/>
        <v>2071.602700712861</v>
      </c>
      <c r="J285" s="2">
        <f t="shared" si="166"/>
        <v>2068.8267530939052</v>
      </c>
      <c r="K285" s="2">
        <f t="shared" si="166"/>
        <v>2066.0503875912527</v>
      </c>
      <c r="L285" s="2">
        <f t="shared" si="166"/>
        <v>2173.4468858479077</v>
      </c>
      <c r="M285" s="2">
        <f t="shared" si="166"/>
        <v>2170.5235997864424</v>
      </c>
      <c r="N285" s="2">
        <f t="shared" si="166"/>
        <v>2167.6932370123209</v>
      </c>
      <c r="O285" s="2">
        <f t="shared" si="166"/>
        <v>2165.0638251158243</v>
      </c>
    </row>
    <row r="286" spans="3:15" x14ac:dyDescent="0.25">
      <c r="C286" s="2" t="s">
        <v>166</v>
      </c>
      <c r="D286" s="2">
        <f t="shared" si="133"/>
        <v>2006.8</v>
      </c>
      <c r="E286" s="2">
        <f t="shared" si="135"/>
        <v>2003.8580311999999</v>
      </c>
      <c r="F286" s="2">
        <f t="shared" ref="F286:O286" si="167">E285*(1-$D42)</f>
        <v>2000.9824949252279</v>
      </c>
      <c r="G286" s="2">
        <f t="shared" si="167"/>
        <v>1998.1651115723735</v>
      </c>
      <c r="H286" s="2">
        <f t="shared" si="167"/>
        <v>2074.1580350790264</v>
      </c>
      <c r="I286" s="2">
        <f t="shared" si="167"/>
        <v>2071.3454767834587</v>
      </c>
      <c r="J286" s="2">
        <f t="shared" si="167"/>
        <v>2068.5657311536161</v>
      </c>
      <c r="K286" s="2">
        <f t="shared" si="167"/>
        <v>2065.7938530738697</v>
      </c>
      <c r="L286" s="2">
        <f t="shared" si="167"/>
        <v>2063.0215577230442</v>
      </c>
      <c r="M286" s="2">
        <f t="shared" si="167"/>
        <v>2170.2606127132549</v>
      </c>
      <c r="N286" s="2">
        <f t="shared" si="167"/>
        <v>2167.3416121891555</v>
      </c>
      <c r="O286" s="2">
        <f t="shared" si="167"/>
        <v>2164.5153987268609</v>
      </c>
    </row>
    <row r="287" spans="3:15" x14ac:dyDescent="0.25">
      <c r="C287" s="2" t="s">
        <v>167</v>
      </c>
      <c r="D287" s="2">
        <f t="shared" si="133"/>
        <v>2006.8</v>
      </c>
      <c r="E287" s="2">
        <f t="shared" si="135"/>
        <v>2003.7918067999999</v>
      </c>
      <c r="F287" s="2">
        <f t="shared" ref="F287:O287" si="168">E286*(1-$D43)</f>
        <v>2000.854248011231</v>
      </c>
      <c r="G287" s="2">
        <f t="shared" si="168"/>
        <v>1997.9830221653349</v>
      </c>
      <c r="H287" s="2">
        <f t="shared" si="168"/>
        <v>1995.1698620701263</v>
      </c>
      <c r="I287" s="2">
        <f t="shared" si="168"/>
        <v>2071.0488721844426</v>
      </c>
      <c r="J287" s="2">
        <f t="shared" si="168"/>
        <v>2068.2405299137604</v>
      </c>
      <c r="K287" s="2">
        <f t="shared" si="168"/>
        <v>2065.4649511226166</v>
      </c>
      <c r="L287" s="2">
        <f t="shared" si="168"/>
        <v>2062.6972280881118</v>
      </c>
      <c r="M287" s="2">
        <f t="shared" si="168"/>
        <v>2059.9290884080174</v>
      </c>
      <c r="N287" s="2">
        <f t="shared" si="168"/>
        <v>2167.0073920547975</v>
      </c>
      <c r="O287" s="2">
        <f t="shared" si="168"/>
        <v>2164.0927671124841</v>
      </c>
    </row>
    <row r="288" spans="3:15" x14ac:dyDescent="0.25">
      <c r="C288" s="2" t="s">
        <v>168</v>
      </c>
      <c r="D288" s="2">
        <f t="shared" si="133"/>
        <v>1884.2</v>
      </c>
      <c r="E288" s="2">
        <f t="shared" si="135"/>
        <v>2003.7115348</v>
      </c>
      <c r="F288" s="2">
        <f t="shared" ref="F288:O288" si="169">E287*(1-$D44)</f>
        <v>2000.7079712093348</v>
      </c>
      <c r="G288" s="2">
        <f t="shared" si="169"/>
        <v>1997.7749333235417</v>
      </c>
      <c r="H288" s="2">
        <f t="shared" si="169"/>
        <v>1994.9081262942225</v>
      </c>
      <c r="I288" s="2">
        <f t="shared" si="169"/>
        <v>1992.0992956524005</v>
      </c>
      <c r="J288" s="2">
        <f t="shared" si="169"/>
        <v>2067.8615279701507</v>
      </c>
      <c r="K288" s="2">
        <f t="shared" si="169"/>
        <v>2065.0575077382232</v>
      </c>
      <c r="L288" s="2">
        <f t="shared" si="169"/>
        <v>2062.286200562839</v>
      </c>
      <c r="M288" s="2">
        <f t="shared" si="169"/>
        <v>2059.5227370540842</v>
      </c>
      <c r="N288" s="2">
        <f t="shared" si="169"/>
        <v>2056.7588575409577</v>
      </c>
      <c r="O288" s="2">
        <f t="shared" si="169"/>
        <v>2163.6723676784254</v>
      </c>
    </row>
    <row r="289" spans="3:15" x14ac:dyDescent="0.25">
      <c r="C289" s="2" t="s">
        <v>169</v>
      </c>
      <c r="D289" s="2">
        <f t="shared" si="133"/>
        <v>1884.2</v>
      </c>
      <c r="E289" s="2">
        <f t="shared" si="135"/>
        <v>1881.2003536</v>
      </c>
      <c r="F289" s="2">
        <f t="shared" ref="F289:O289" si="170">E288*(1-$D45)</f>
        <v>2000.5216260365983</v>
      </c>
      <c r="G289" s="2">
        <f t="shared" si="170"/>
        <v>1997.5228441191696</v>
      </c>
      <c r="H289" s="2">
        <f t="shared" si="170"/>
        <v>1994.5944756296906</v>
      </c>
      <c r="I289" s="2">
        <f t="shared" si="170"/>
        <v>1991.732232557162</v>
      </c>
      <c r="J289" s="2">
        <f t="shared" si="170"/>
        <v>1988.9278735737219</v>
      </c>
      <c r="K289" s="2">
        <f t="shared" si="170"/>
        <v>2064.5694924176223</v>
      </c>
      <c r="L289" s="2">
        <f t="shared" si="170"/>
        <v>2061.769936185904</v>
      </c>
      <c r="M289" s="2">
        <f t="shared" si="170"/>
        <v>2059.0030409315427</v>
      </c>
      <c r="N289" s="2">
        <f t="shared" si="170"/>
        <v>2056.2439768566942</v>
      </c>
      <c r="O289" s="2">
        <f t="shared" si="170"/>
        <v>2053.4844974397524</v>
      </c>
    </row>
    <row r="290" spans="3:15" x14ac:dyDescent="0.25">
      <c r="C290" s="2" t="s">
        <v>170</v>
      </c>
      <c r="D290" s="2">
        <f t="shared" si="133"/>
        <v>1884.2</v>
      </c>
      <c r="E290" s="2">
        <f t="shared" si="135"/>
        <v>1881.072228</v>
      </c>
      <c r="F290" s="2">
        <f t="shared" ref="F290:O290" si="171">E289*(1-$D46)</f>
        <v>1878.077561013024</v>
      </c>
      <c r="G290" s="2">
        <f t="shared" si="171"/>
        <v>1997.2007601373775</v>
      </c>
      <c r="H290" s="2">
        <f t="shared" si="171"/>
        <v>1994.2069561979317</v>
      </c>
      <c r="I290" s="2">
        <f t="shared" si="171"/>
        <v>1991.2834488001454</v>
      </c>
      <c r="J290" s="2">
        <f t="shared" si="171"/>
        <v>1988.4259570511172</v>
      </c>
      <c r="K290" s="2">
        <f t="shared" si="171"/>
        <v>1985.6262533035895</v>
      </c>
      <c r="L290" s="2">
        <f t="shared" si="171"/>
        <v>2061.1423070602091</v>
      </c>
      <c r="M290" s="2">
        <f t="shared" si="171"/>
        <v>2058.3473980918357</v>
      </c>
      <c r="N290" s="2">
        <f t="shared" si="171"/>
        <v>2055.5850958835963</v>
      </c>
      <c r="O290" s="2">
        <f t="shared" si="171"/>
        <v>2052.8306118551122</v>
      </c>
    </row>
    <row r="291" spans="3:15" x14ac:dyDescent="0.25">
      <c r="C291" s="2" t="s">
        <v>171</v>
      </c>
      <c r="D291" s="2">
        <f t="shared" si="133"/>
        <v>1884.2</v>
      </c>
      <c r="E291" s="2">
        <f t="shared" si="135"/>
        <v>1880.9196078</v>
      </c>
      <c r="F291" s="2">
        <f t="shared" ref="F291:O291" si="172">E290*(1-$D47)</f>
        <v>1877.797281251052</v>
      </c>
      <c r="G291" s="2">
        <f t="shared" si="172"/>
        <v>1874.8078279793003</v>
      </c>
      <c r="H291" s="2">
        <f t="shared" si="172"/>
        <v>1993.7236336139783</v>
      </c>
      <c r="I291" s="2">
        <f t="shared" si="172"/>
        <v>1990.7350418871911</v>
      </c>
      <c r="J291" s="2">
        <f t="shared" si="172"/>
        <v>1987.8166243157843</v>
      </c>
      <c r="K291" s="2">
        <f t="shared" si="172"/>
        <v>1984.9641074598912</v>
      </c>
      <c r="L291" s="2">
        <f t="shared" si="172"/>
        <v>1982.1692779965879</v>
      </c>
      <c r="M291" s="2">
        <f t="shared" si="172"/>
        <v>2057.5538583036173</v>
      </c>
      <c r="N291" s="2">
        <f t="shared" si="172"/>
        <v>2054.7638152717577</v>
      </c>
      <c r="O291" s="2">
        <f t="shared" si="172"/>
        <v>2052.006322231663</v>
      </c>
    </row>
    <row r="292" spans="3:15" x14ac:dyDescent="0.25">
      <c r="C292" s="2" t="s">
        <v>172</v>
      </c>
      <c r="D292" s="2">
        <f t="shared" si="133"/>
        <v>1884.2</v>
      </c>
      <c r="E292" s="2">
        <f t="shared" si="135"/>
        <v>1880.7387246000001</v>
      </c>
      <c r="F292" s="2">
        <f t="shared" ref="F292:O292" si="173">E291*(1-$D48)</f>
        <v>1877.4643584804714</v>
      </c>
      <c r="G292" s="2">
        <f t="shared" si="173"/>
        <v>1874.3477676453938</v>
      </c>
      <c r="H292" s="2">
        <f t="shared" si="173"/>
        <v>1871.3638059993025</v>
      </c>
      <c r="I292" s="2">
        <f t="shared" si="173"/>
        <v>1990.0611632990294</v>
      </c>
      <c r="J292" s="2">
        <f t="shared" si="173"/>
        <v>1987.0780616152445</v>
      </c>
      <c r="K292" s="2">
        <f t="shared" si="173"/>
        <v>1984.1650051769163</v>
      </c>
      <c r="L292" s="2">
        <f t="shared" si="173"/>
        <v>1981.3177283944874</v>
      </c>
      <c r="M292" s="2">
        <f t="shared" si="173"/>
        <v>1978.5280330329083</v>
      </c>
      <c r="N292" s="2">
        <f t="shared" si="173"/>
        <v>2053.7741318659137</v>
      </c>
      <c r="O292" s="2">
        <f t="shared" si="173"/>
        <v>2050.9892141431037</v>
      </c>
    </row>
    <row r="293" spans="3:15" x14ac:dyDescent="0.25">
      <c r="C293" s="2" t="s">
        <v>173</v>
      </c>
      <c r="D293" s="2">
        <f t="shared" si="133"/>
        <v>2051</v>
      </c>
      <c r="E293" s="2">
        <f t="shared" si="135"/>
        <v>1880.5201574</v>
      </c>
      <c r="F293" s="2">
        <f t="shared" ref="F293:O293" si="174">E292*(1-$D49)</f>
        <v>1877.0656418708563</v>
      </c>
      <c r="G293" s="2">
        <f t="shared" si="174"/>
        <v>1873.7976705883591</v>
      </c>
      <c r="H293" s="2">
        <f t="shared" si="174"/>
        <v>1870.6871664551825</v>
      </c>
      <c r="I293" s="2">
        <f t="shared" si="174"/>
        <v>1867.7090324861858</v>
      </c>
      <c r="J293" s="2">
        <f t="shared" si="174"/>
        <v>1986.1745738471066</v>
      </c>
      <c r="K293" s="2">
        <f t="shared" si="174"/>
        <v>1983.1972981609099</v>
      </c>
      <c r="L293" s="2">
        <f t="shared" si="174"/>
        <v>1980.2899309218058</v>
      </c>
      <c r="M293" s="2">
        <f t="shared" si="174"/>
        <v>1977.448214870933</v>
      </c>
      <c r="N293" s="2">
        <f t="shared" si="174"/>
        <v>1974.663967784395</v>
      </c>
      <c r="O293" s="2">
        <f t="shared" si="174"/>
        <v>2049.7631109863796</v>
      </c>
    </row>
    <row r="294" spans="3:15" x14ac:dyDescent="0.25">
      <c r="C294" s="2" t="s">
        <v>174</v>
      </c>
      <c r="D294" s="2">
        <f t="shared" si="133"/>
        <v>2051</v>
      </c>
      <c r="E294" s="2">
        <f t="shared" si="135"/>
        <v>2046.7257160000001</v>
      </c>
      <c r="F294" s="2">
        <f t="shared" ref="F294:O294" si="175">E293*(1-$D50)</f>
        <v>1876.6011533919784</v>
      </c>
      <c r="G294" s="2">
        <f t="shared" si="175"/>
        <v>1873.1538370731976</v>
      </c>
      <c r="H294" s="2">
        <f t="shared" si="175"/>
        <v>1869.892676242853</v>
      </c>
      <c r="I294" s="2">
        <f t="shared" si="175"/>
        <v>1866.7886544002899</v>
      </c>
      <c r="J294" s="2">
        <f t="shared" si="175"/>
        <v>1863.8167268624848</v>
      </c>
      <c r="K294" s="2">
        <f t="shared" si="175"/>
        <v>1982.0353860352093</v>
      </c>
      <c r="L294" s="2">
        <f t="shared" si="175"/>
        <v>1979.0643149915427</v>
      </c>
      <c r="M294" s="2">
        <f t="shared" si="175"/>
        <v>1976.1630067057647</v>
      </c>
      <c r="N294" s="2">
        <f t="shared" si="175"/>
        <v>1973.3272127911421</v>
      </c>
      <c r="O294" s="2">
        <f t="shared" si="175"/>
        <v>1970.5487680755325</v>
      </c>
    </row>
    <row r="295" spans="3:15" x14ac:dyDescent="0.25">
      <c r="C295" s="2" t="s">
        <v>175</v>
      </c>
      <c r="D295" s="2">
        <f t="shared" si="133"/>
        <v>2051</v>
      </c>
      <c r="E295" s="2">
        <f t="shared" si="135"/>
        <v>2046.4037089999999</v>
      </c>
      <c r="F295" s="2">
        <f t="shared" ref="F295:O295" si="176">E294*(1-$D51)</f>
        <v>2042.139003670444</v>
      </c>
      <c r="G295" s="2">
        <f t="shared" si="176"/>
        <v>1872.3956902072268</v>
      </c>
      <c r="H295" s="2">
        <f t="shared" si="176"/>
        <v>1868.9560993243165</v>
      </c>
      <c r="I295" s="2">
        <f t="shared" si="176"/>
        <v>1865.7022467553927</v>
      </c>
      <c r="J295" s="2">
        <f t="shared" si="176"/>
        <v>1862.6051810257788</v>
      </c>
      <c r="K295" s="2">
        <f t="shared" si="176"/>
        <v>1859.6399135775857</v>
      </c>
      <c r="L295" s="2">
        <f t="shared" si="176"/>
        <v>1977.5936447351044</v>
      </c>
      <c r="M295" s="2">
        <f t="shared" si="176"/>
        <v>1974.6292318616465</v>
      </c>
      <c r="N295" s="2">
        <f t="shared" si="176"/>
        <v>1971.734425407737</v>
      </c>
      <c r="O295" s="2">
        <f t="shared" si="176"/>
        <v>1968.904986507277</v>
      </c>
    </row>
    <row r="296" spans="3:15" x14ac:dyDescent="0.25">
      <c r="C296" s="2" t="s">
        <v>176</v>
      </c>
      <c r="D296" s="2">
        <f t="shared" si="133"/>
        <v>2051</v>
      </c>
      <c r="E296" s="2">
        <f t="shared" si="135"/>
        <v>2045.997611</v>
      </c>
      <c r="F296" s="2">
        <f t="shared" ref="F296:O296" si="177">E295*(1-$D52)</f>
        <v>2041.4125303537489</v>
      </c>
      <c r="G296" s="2">
        <f t="shared" si="177"/>
        <v>2037.1582266404919</v>
      </c>
      <c r="H296" s="2">
        <f t="shared" si="177"/>
        <v>1867.8289171188114</v>
      </c>
      <c r="I296" s="2">
        <f t="shared" si="177"/>
        <v>1864.3977153980645</v>
      </c>
      <c r="J296" s="2">
        <f t="shared" si="177"/>
        <v>1861.1517989755564</v>
      </c>
      <c r="K296" s="2">
        <f t="shared" si="177"/>
        <v>1858.062286989257</v>
      </c>
      <c r="L296" s="2">
        <f t="shared" si="177"/>
        <v>1855.10425182837</v>
      </c>
      <c r="M296" s="2">
        <f t="shared" si="177"/>
        <v>1972.7702938355956</v>
      </c>
      <c r="N296" s="2">
        <f t="shared" si="177"/>
        <v>1969.813111165136</v>
      </c>
      <c r="O296" s="2">
        <f t="shared" si="177"/>
        <v>1966.9253651441677</v>
      </c>
    </row>
    <row r="297" spans="3:15" x14ac:dyDescent="0.25">
      <c r="C297" s="2" t="s">
        <v>177</v>
      </c>
      <c r="D297" s="2">
        <f t="shared" si="133"/>
        <v>2051</v>
      </c>
      <c r="E297" s="2">
        <f t="shared" si="135"/>
        <v>2045.4910140000002</v>
      </c>
      <c r="F297" s="2">
        <f t="shared" ref="F297:O297" si="178">E296*(1-$D53)</f>
        <v>2040.5020614168541</v>
      </c>
      <c r="G297" s="2">
        <f t="shared" si="178"/>
        <v>2035.9292962972188</v>
      </c>
      <c r="H297" s="2">
        <f t="shared" si="178"/>
        <v>2031.6864196437357</v>
      </c>
      <c r="I297" s="2">
        <f t="shared" si="178"/>
        <v>1862.8119286474305</v>
      </c>
      <c r="J297" s="2">
        <f t="shared" si="178"/>
        <v>1859.3899431345053</v>
      </c>
      <c r="K297" s="2">
        <f t="shared" si="178"/>
        <v>1856.1527452435082</v>
      </c>
      <c r="L297" s="2">
        <f t="shared" si="178"/>
        <v>1853.0715316864039</v>
      </c>
      <c r="M297" s="2">
        <f t="shared" si="178"/>
        <v>1850.1214418079592</v>
      </c>
      <c r="N297" s="2">
        <f t="shared" si="178"/>
        <v>1967.4714328263533</v>
      </c>
      <c r="O297" s="2">
        <f t="shared" si="178"/>
        <v>1964.5221931485464</v>
      </c>
    </row>
    <row r="298" spans="3:15" x14ac:dyDescent="0.25">
      <c r="C298" s="2" t="s">
        <v>178</v>
      </c>
      <c r="D298" s="2">
        <f t="shared" si="133"/>
        <v>2116.8000000000002</v>
      </c>
      <c r="E298" s="2">
        <f t="shared" si="135"/>
        <v>2044.898275</v>
      </c>
      <c r="F298" s="2">
        <f t="shared" ref="F298:O298" si="179">E297*(1-$D54)</f>
        <v>2039.4056782333503</v>
      </c>
      <c r="G298" s="2">
        <f t="shared" si="179"/>
        <v>2034.4315677841391</v>
      </c>
      <c r="H298" s="2">
        <f t="shared" si="179"/>
        <v>2029.8724066407347</v>
      </c>
      <c r="I298" s="2">
        <f t="shared" si="179"/>
        <v>2025.6421525452956</v>
      </c>
      <c r="J298" s="2">
        <f t="shared" si="179"/>
        <v>1857.2700631597045</v>
      </c>
      <c r="K298" s="2">
        <f t="shared" si="179"/>
        <v>1853.8582580536802</v>
      </c>
      <c r="L298" s="2">
        <f t="shared" si="179"/>
        <v>1850.6306908264089</v>
      </c>
      <c r="M298" s="2">
        <f t="shared" si="179"/>
        <v>1847.558643879637</v>
      </c>
      <c r="N298" s="2">
        <f t="shared" si="179"/>
        <v>1844.6173305185805</v>
      </c>
      <c r="O298" s="2">
        <f t="shared" si="179"/>
        <v>1961.6182053136949</v>
      </c>
    </row>
    <row r="299" spans="3:15" x14ac:dyDescent="0.25">
      <c r="C299" s="2" t="s">
        <v>179</v>
      </c>
      <c r="D299" s="2">
        <f t="shared" si="133"/>
        <v>2116.8000000000002</v>
      </c>
      <c r="E299" s="2">
        <f t="shared" si="135"/>
        <v>2109.8209104000002</v>
      </c>
      <c r="F299" s="2">
        <f t="shared" ref="F299:O299" si="180">E298*(1-$D55)</f>
        <v>2038.156245387325</v>
      </c>
      <c r="G299" s="2">
        <f t="shared" si="180"/>
        <v>2032.6817577122149</v>
      </c>
      <c r="H299" s="2">
        <f t="shared" si="180"/>
        <v>2027.7240469051549</v>
      </c>
      <c r="I299" s="2">
        <f t="shared" si="180"/>
        <v>2023.1799173160402</v>
      </c>
      <c r="J299" s="2">
        <f t="shared" si="180"/>
        <v>2018.9636103683538</v>
      </c>
      <c r="K299" s="2">
        <f t="shared" si="180"/>
        <v>1851.146643761467</v>
      </c>
      <c r="L299" s="2">
        <f t="shared" si="180"/>
        <v>1847.7460873768773</v>
      </c>
      <c r="M299" s="2">
        <f t="shared" si="180"/>
        <v>1844.5291614387543</v>
      </c>
      <c r="N299" s="2">
        <f t="shared" si="180"/>
        <v>1841.4672430307658</v>
      </c>
      <c r="O299" s="2">
        <f t="shared" si="180"/>
        <v>1838.5356271798607</v>
      </c>
    </row>
    <row r="300" spans="3:15" x14ac:dyDescent="0.25">
      <c r="C300" s="2" t="s">
        <v>180</v>
      </c>
      <c r="D300" s="2">
        <f t="shared" si="133"/>
        <v>2116.8000000000002</v>
      </c>
      <c r="E300" s="2">
        <f t="shared" si="135"/>
        <v>2109.0969648000005</v>
      </c>
      <c r="F300" s="2">
        <f t="shared" ref="F300:O300" si="181">E299*(1-$D56)</f>
        <v>2102.1432721070546</v>
      </c>
      <c r="G300" s="2">
        <f t="shared" si="181"/>
        <v>2030.7393948103606</v>
      </c>
      <c r="H300" s="2">
        <f t="shared" si="181"/>
        <v>2025.2848287959002</v>
      </c>
      <c r="I300" s="2">
        <f t="shared" si="181"/>
        <v>2020.3451590984671</v>
      </c>
      <c r="J300" s="2">
        <f t="shared" si="181"/>
        <v>2015.8175655969274</v>
      </c>
      <c r="K300" s="2">
        <f t="shared" si="181"/>
        <v>2011.6166017902235</v>
      </c>
      <c r="L300" s="2">
        <f t="shared" si="181"/>
        <v>1844.4103211248191</v>
      </c>
      <c r="M300" s="2">
        <f t="shared" si="181"/>
        <v>1841.0221393649128</v>
      </c>
      <c r="N300" s="2">
        <f t="shared" si="181"/>
        <v>1837.8169198202788</v>
      </c>
      <c r="O300" s="2">
        <f t="shared" si="181"/>
        <v>1834.7661437333768</v>
      </c>
    </row>
    <row r="301" spans="3:15" x14ac:dyDescent="0.25">
      <c r="C301" s="2" t="s">
        <v>181</v>
      </c>
      <c r="D301" s="2">
        <f t="shared" si="133"/>
        <v>2116.8000000000002</v>
      </c>
      <c r="E301" s="2">
        <f t="shared" si="135"/>
        <v>2108.3391504000001</v>
      </c>
      <c r="F301" s="2">
        <f t="shared" ref="F301:O301" si="182">E300*(1-$D57)</f>
        <v>2100.6669042316948</v>
      </c>
      <c r="G301" s="2">
        <f t="shared" si="182"/>
        <v>2093.7410054484426</v>
      </c>
      <c r="H301" s="2">
        <f t="shared" si="182"/>
        <v>2022.6225294493036</v>
      </c>
      <c r="I301" s="2">
        <f t="shared" si="182"/>
        <v>2017.189765335203</v>
      </c>
      <c r="J301" s="2">
        <f t="shared" si="182"/>
        <v>2012.2698394975505</v>
      </c>
      <c r="K301" s="2">
        <f t="shared" si="182"/>
        <v>2007.7603427872364</v>
      </c>
      <c r="L301" s="2">
        <f t="shared" si="182"/>
        <v>2003.576170232868</v>
      </c>
      <c r="M301" s="2">
        <f t="shared" si="182"/>
        <v>1837.0382130712831</v>
      </c>
      <c r="N301" s="2">
        <f t="shared" si="182"/>
        <v>1833.6635738738712</v>
      </c>
      <c r="O301" s="2">
        <f t="shared" si="182"/>
        <v>1830.4711655917572</v>
      </c>
    </row>
    <row r="302" spans="3:15" x14ac:dyDescent="0.25">
      <c r="C302" s="2" t="s">
        <v>182</v>
      </c>
      <c r="D302" s="2">
        <f t="shared" si="133"/>
        <v>2116.8000000000002</v>
      </c>
      <c r="E302" s="2">
        <f t="shared" si="135"/>
        <v>2107.5580512000001</v>
      </c>
      <c r="F302" s="2">
        <f t="shared" ref="F302:O302" si="183">E301*(1-$D58)</f>
        <v>2099.1341416693535</v>
      </c>
      <c r="G302" s="2">
        <f t="shared" si="183"/>
        <v>2091.4953925278191</v>
      </c>
      <c r="H302" s="2">
        <f t="shared" si="183"/>
        <v>2084.5997322186549</v>
      </c>
      <c r="I302" s="2">
        <f t="shared" si="183"/>
        <v>2013.7917594857279</v>
      </c>
      <c r="J302" s="2">
        <f t="shared" si="183"/>
        <v>2008.3827148197495</v>
      </c>
      <c r="K302" s="2">
        <f t="shared" si="183"/>
        <v>2003.4842693783041</v>
      </c>
      <c r="L302" s="2">
        <f t="shared" si="183"/>
        <v>1998.9944611306273</v>
      </c>
      <c r="M302" s="2">
        <f t="shared" si="183"/>
        <v>1994.8285566736313</v>
      </c>
      <c r="N302" s="2">
        <f t="shared" si="183"/>
        <v>1829.0177042330138</v>
      </c>
      <c r="O302" s="2">
        <f t="shared" si="183"/>
        <v>1825.6577987103378</v>
      </c>
    </row>
    <row r="303" spans="3:15" x14ac:dyDescent="0.25">
      <c r="C303" s="2" t="s">
        <v>183</v>
      </c>
      <c r="D303" s="2">
        <f t="shared" si="133"/>
        <v>2181.1999999999998</v>
      </c>
      <c r="E303" s="2">
        <f t="shared" si="135"/>
        <v>2106.7452000000003</v>
      </c>
      <c r="F303" s="2">
        <f t="shared" ref="F303:O303" si="184">E302*(1-$D59)</f>
        <v>2097.5471504568</v>
      </c>
      <c r="G303" s="2">
        <f t="shared" si="184"/>
        <v>2089.1632544964241</v>
      </c>
      <c r="H303" s="2">
        <f t="shared" si="184"/>
        <v>2081.5607894133118</v>
      </c>
      <c r="I303" s="2">
        <f t="shared" si="184"/>
        <v>2074.6978834906163</v>
      </c>
      <c r="J303" s="2">
        <f t="shared" si="184"/>
        <v>2004.2262486281707</v>
      </c>
      <c r="K303" s="2">
        <f t="shared" si="184"/>
        <v>1998.8428969243555</v>
      </c>
      <c r="L303" s="2">
        <f t="shared" si="184"/>
        <v>1993.967719098757</v>
      </c>
      <c r="M303" s="2">
        <f t="shared" si="184"/>
        <v>1989.4992374402568</v>
      </c>
      <c r="N303" s="2">
        <f t="shared" si="184"/>
        <v>1985.3531210294316</v>
      </c>
      <c r="O303" s="2">
        <f t="shared" si="184"/>
        <v>1820.3298701379069</v>
      </c>
    </row>
    <row r="304" spans="3:15" x14ac:dyDescent="0.25">
      <c r="C304" s="2" t="s">
        <v>184</v>
      </c>
      <c r="D304" s="2">
        <f t="shared" si="133"/>
        <v>2181.1999999999998</v>
      </c>
      <c r="E304" s="2">
        <f t="shared" si="135"/>
        <v>2169.9537327999997</v>
      </c>
      <c r="F304" s="2">
        <f t="shared" ref="F304:O304" si="185">E303*(1-$D60)</f>
        <v>2095.8828217488003</v>
      </c>
      <c r="G304" s="2">
        <f t="shared" si="185"/>
        <v>2086.7321973490448</v>
      </c>
      <c r="H304" s="2">
        <f t="shared" si="185"/>
        <v>2078.3915287562404</v>
      </c>
      <c r="I304" s="2">
        <f t="shared" si="185"/>
        <v>2070.8282619830966</v>
      </c>
      <c r="J304" s="2">
        <f t="shared" si="185"/>
        <v>2064.0007412033387</v>
      </c>
      <c r="K304" s="2">
        <f t="shared" si="185"/>
        <v>1993.8924580902437</v>
      </c>
      <c r="L304" s="2">
        <f t="shared" si="185"/>
        <v>1988.5368629478135</v>
      </c>
      <c r="M304" s="2">
        <f t="shared" si="185"/>
        <v>1983.6868215390837</v>
      </c>
      <c r="N304" s="2">
        <f t="shared" si="185"/>
        <v>1979.2413793720148</v>
      </c>
      <c r="O304" s="2">
        <f t="shared" si="185"/>
        <v>1975.1166403374036</v>
      </c>
    </row>
    <row r="305" spans="3:15" x14ac:dyDescent="0.25">
      <c r="C305" s="2" t="s">
        <v>185</v>
      </c>
      <c r="D305" s="2">
        <f t="shared" si="133"/>
        <v>2181.1999999999998</v>
      </c>
      <c r="E305" s="2">
        <f t="shared" si="135"/>
        <v>2168.9940047999999</v>
      </c>
      <c r="F305" s="2">
        <f t="shared" ref="F305:O305" si="186">E304*(1-$D61)</f>
        <v>2157.810671711251</v>
      </c>
      <c r="G305" s="2">
        <f t="shared" si="186"/>
        <v>2084.1542614782938</v>
      </c>
      <c r="H305" s="2">
        <f t="shared" si="186"/>
        <v>2075.0548439726795</v>
      </c>
      <c r="I305" s="2">
        <f t="shared" si="186"/>
        <v>2066.7608497613205</v>
      </c>
      <c r="J305" s="2">
        <f t="shared" si="186"/>
        <v>2059.2399070290389</v>
      </c>
      <c r="K305" s="2">
        <f t="shared" si="186"/>
        <v>2052.4505930555647</v>
      </c>
      <c r="L305" s="2">
        <f t="shared" si="186"/>
        <v>1982.7346358947707</v>
      </c>
      <c r="M305" s="2">
        <f t="shared" si="186"/>
        <v>1977.4090106627575</v>
      </c>
      <c r="N305" s="2">
        <f t="shared" si="186"/>
        <v>1972.5861100857508</v>
      </c>
      <c r="O305" s="2">
        <f t="shared" si="186"/>
        <v>1968.165544613049</v>
      </c>
    </row>
    <row r="306" spans="3:15" x14ac:dyDescent="0.25">
      <c r="C306" s="2" t="s">
        <v>186</v>
      </c>
      <c r="D306" s="2">
        <f t="shared" si="133"/>
        <v>2181.1999999999998</v>
      </c>
      <c r="E306" s="2">
        <f t="shared" si="135"/>
        <v>2167.9426663999998</v>
      </c>
      <c r="F306" s="2">
        <f t="shared" ref="F306:O306" si="187">E305*(1-$D62)</f>
        <v>2155.8108592388253</v>
      </c>
      <c r="G306" s="2">
        <f t="shared" si="187"/>
        <v>2144.6954984485901</v>
      </c>
      <c r="H306" s="2">
        <f t="shared" si="187"/>
        <v>2071.4867718770288</v>
      </c>
      <c r="I306" s="2">
        <f t="shared" si="187"/>
        <v>2062.4426606310135</v>
      </c>
      <c r="J306" s="2">
        <f t="shared" si="187"/>
        <v>2054.1990773164712</v>
      </c>
      <c r="K306" s="2">
        <f t="shared" si="187"/>
        <v>2046.7238468741164</v>
      </c>
      <c r="L306" s="2">
        <f t="shared" si="187"/>
        <v>2039.9757983509728</v>
      </c>
      <c r="M306" s="2">
        <f t="shared" si="187"/>
        <v>1970.6835747778023</v>
      </c>
      <c r="N306" s="2">
        <f t="shared" si="187"/>
        <v>1965.3903186959492</v>
      </c>
      <c r="O306" s="2">
        <f t="shared" si="187"/>
        <v>1960.5967317086495</v>
      </c>
    </row>
    <row r="307" spans="3:15" x14ac:dyDescent="0.25">
      <c r="C307" s="2" t="s">
        <v>187</v>
      </c>
      <c r="D307" s="2">
        <f t="shared" si="133"/>
        <v>2181.1999999999998</v>
      </c>
      <c r="E307" s="2">
        <f t="shared" si="135"/>
        <v>2166.7931739999999</v>
      </c>
      <c r="F307" s="2">
        <f t="shared" ref="F307:O307" si="188">E306*(1-$D63)</f>
        <v>2153.6234050884277</v>
      </c>
      <c r="G307" s="2">
        <f t="shared" si="188"/>
        <v>2141.5717285135529</v>
      </c>
      <c r="H307" s="2">
        <f t="shared" si="188"/>
        <v>2130.5297846813373</v>
      </c>
      <c r="I307" s="2">
        <f t="shared" si="188"/>
        <v>2057.8046017487809</v>
      </c>
      <c r="J307" s="2">
        <f t="shared" si="188"/>
        <v>2048.8202268575455</v>
      </c>
      <c r="K307" s="2">
        <f t="shared" si="188"/>
        <v>2040.6310924107959</v>
      </c>
      <c r="L307" s="2">
        <f t="shared" si="188"/>
        <v>2033.2052358655128</v>
      </c>
      <c r="M307" s="2">
        <f t="shared" si="188"/>
        <v>2026.5017582028647</v>
      </c>
      <c r="N307" s="2">
        <f t="shared" si="188"/>
        <v>1957.667209766395</v>
      </c>
      <c r="O307" s="2">
        <f t="shared" si="188"/>
        <v>1952.4089156409625</v>
      </c>
    </row>
    <row r="308" spans="3:15" x14ac:dyDescent="0.25">
      <c r="C308" s="2" t="s">
        <v>188</v>
      </c>
      <c r="D308" s="2">
        <f t="shared" si="133"/>
        <v>1975.8</v>
      </c>
      <c r="E308" s="2">
        <f t="shared" si="135"/>
        <v>2165.5520711999998</v>
      </c>
      <c r="F308" s="2">
        <f t="shared" ref="F308:O308" si="189">E307*(1-$D64)</f>
        <v>2151.248599769724</v>
      </c>
      <c r="G308" s="2">
        <f t="shared" si="189"/>
        <v>2138.1733107803234</v>
      </c>
      <c r="H308" s="2">
        <f t="shared" si="189"/>
        <v>2126.2080929331964</v>
      </c>
      <c r="I308" s="2">
        <f t="shared" si="189"/>
        <v>2115.2453640060335</v>
      </c>
      <c r="J308" s="2">
        <f t="shared" si="189"/>
        <v>2043.0419115358352</v>
      </c>
      <c r="K308" s="2">
        <f t="shared" si="189"/>
        <v>2034.1219905500695</v>
      </c>
      <c r="L308" s="2">
        <f t="shared" si="189"/>
        <v>2025.9916049538408</v>
      </c>
      <c r="M308" s="2">
        <f t="shared" si="189"/>
        <v>2018.6190215034135</v>
      </c>
      <c r="N308" s="2">
        <f t="shared" si="189"/>
        <v>2011.9636345895174</v>
      </c>
      <c r="O308" s="2">
        <f t="shared" si="189"/>
        <v>1943.6229052035308</v>
      </c>
    </row>
    <row r="309" spans="3:15" x14ac:dyDescent="0.25">
      <c r="C309" s="2" t="s">
        <v>189</v>
      </c>
      <c r="D309" s="2">
        <f t="shared" si="133"/>
        <v>1975.8</v>
      </c>
      <c r="E309" s="2">
        <f t="shared" si="135"/>
        <v>1960.3788810000001</v>
      </c>
      <c r="F309" s="2">
        <f t="shared" ref="F309:O309" si="190">E308*(1-$D65)</f>
        <v>2148.6499372842841</v>
      </c>
      <c r="G309" s="2">
        <f t="shared" si="190"/>
        <v>2134.4581044485212</v>
      </c>
      <c r="H309" s="2">
        <f t="shared" si="190"/>
        <v>2121.484868089683</v>
      </c>
      <c r="I309" s="2">
        <f t="shared" si="190"/>
        <v>2109.6130387678531</v>
      </c>
      <c r="J309" s="2">
        <f t="shared" si="190"/>
        <v>2098.7358739399665</v>
      </c>
      <c r="K309" s="2">
        <f t="shared" si="190"/>
        <v>2027.0959694162982</v>
      </c>
      <c r="L309" s="2">
        <f t="shared" si="190"/>
        <v>2018.2456684138263</v>
      </c>
      <c r="M309" s="2">
        <f t="shared" si="190"/>
        <v>2010.1787404771762</v>
      </c>
      <c r="N309" s="2">
        <f t="shared" si="190"/>
        <v>2002.8637000405795</v>
      </c>
      <c r="O309" s="2">
        <f t="shared" si="190"/>
        <v>1996.2602584215463</v>
      </c>
    </row>
    <row r="310" spans="3:15" x14ac:dyDescent="0.25">
      <c r="C310" s="2" t="s">
        <v>190</v>
      </c>
      <c r="D310" s="2">
        <f t="shared" si="133"/>
        <v>1975.8</v>
      </c>
      <c r="E310" s="2">
        <f t="shared" si="135"/>
        <v>1959.0768287999999</v>
      </c>
      <c r="F310" s="2">
        <f t="shared" ref="F310:O310" si="191">E309*(1-$D66)</f>
        <v>1943.7862341512161</v>
      </c>
      <c r="G310" s="2">
        <f t="shared" si="191"/>
        <v>2130.4637642151097</v>
      </c>
      <c r="H310" s="2">
        <f t="shared" si="191"/>
        <v>2116.392051052469</v>
      </c>
      <c r="I310" s="2">
        <f t="shared" si="191"/>
        <v>2103.528620166172</v>
      </c>
      <c r="J310" s="2">
        <f t="shared" si="191"/>
        <v>2091.7572740077221</v>
      </c>
      <c r="K310" s="2">
        <f t="shared" si="191"/>
        <v>2080.9721735029384</v>
      </c>
      <c r="L310" s="2">
        <f t="shared" si="191"/>
        <v>2009.9386291311587</v>
      </c>
      <c r="M310" s="2">
        <f t="shared" si="191"/>
        <v>2001.1632370763716</v>
      </c>
      <c r="N310" s="2">
        <f t="shared" si="191"/>
        <v>1993.1645876177774</v>
      </c>
      <c r="O310" s="2">
        <f t="shared" si="191"/>
        <v>1985.9114616834361</v>
      </c>
    </row>
    <row r="311" spans="3:15" x14ac:dyDescent="0.25">
      <c r="C311" s="2" t="s">
        <v>191</v>
      </c>
      <c r="D311" s="2">
        <f t="shared" si="133"/>
        <v>1975.8</v>
      </c>
      <c r="E311" s="2">
        <f t="shared" si="135"/>
        <v>1957.830099</v>
      </c>
      <c r="F311" s="2">
        <f t="shared" ref="F311:O311" si="192">E310*(1-$D67)</f>
        <v>1941.259025042064</v>
      </c>
      <c r="G311" s="2">
        <f t="shared" si="192"/>
        <v>1926.107498351611</v>
      </c>
      <c r="H311" s="2">
        <f t="shared" si="192"/>
        <v>2111.0871962795732</v>
      </c>
      <c r="I311" s="2">
        <f t="shared" si="192"/>
        <v>2097.1434653481469</v>
      </c>
      <c r="J311" s="2">
        <f t="shared" si="192"/>
        <v>2084.3970273657606</v>
      </c>
      <c r="K311" s="2">
        <f t="shared" si="192"/>
        <v>2072.7327416006219</v>
      </c>
      <c r="L311" s="2">
        <f t="shared" si="192"/>
        <v>2062.0457315849294</v>
      </c>
      <c r="M311" s="2">
        <f t="shared" si="192"/>
        <v>1991.6582372992109</v>
      </c>
      <c r="N311" s="2">
        <f t="shared" si="192"/>
        <v>1982.9626574351621</v>
      </c>
      <c r="O311" s="2">
        <f t="shared" si="192"/>
        <v>1975.0367556933938</v>
      </c>
    </row>
    <row r="312" spans="3:15" x14ac:dyDescent="0.25">
      <c r="C312" s="2" t="s">
        <v>192</v>
      </c>
      <c r="D312" s="2">
        <f t="shared" si="133"/>
        <v>1975.8</v>
      </c>
      <c r="E312" s="2">
        <f t="shared" si="135"/>
        <v>1956.6821591999999</v>
      </c>
      <c r="F312" s="2">
        <f t="shared" ref="F312:O312" si="193">E311*(1-$D68)</f>
        <v>1938.8861349620761</v>
      </c>
      <c r="G312" s="2">
        <f t="shared" si="193"/>
        <v>1922.4754027157569</v>
      </c>
      <c r="H312" s="2">
        <f t="shared" si="193"/>
        <v>1907.4704821975608</v>
      </c>
      <c r="I312" s="2">
        <f t="shared" si="193"/>
        <v>2090.6603165683719</v>
      </c>
      <c r="J312" s="2">
        <f t="shared" si="193"/>
        <v>2076.8515051774384</v>
      </c>
      <c r="K312" s="2">
        <f t="shared" si="193"/>
        <v>2064.2284017289694</v>
      </c>
      <c r="L312" s="2">
        <f t="shared" si="193"/>
        <v>2052.6769795928944</v>
      </c>
      <c r="M312" s="2">
        <f t="shared" si="193"/>
        <v>2042.0933770861136</v>
      </c>
      <c r="N312" s="2">
        <f t="shared" si="193"/>
        <v>1972.3869521951037</v>
      </c>
      <c r="O312" s="2">
        <f t="shared" si="193"/>
        <v>1963.7755107618195</v>
      </c>
    </row>
    <row r="313" spans="3:15" x14ac:dyDescent="0.25">
      <c r="C313" s="2" t="s">
        <v>193</v>
      </c>
      <c r="D313" s="2">
        <f t="shared" si="133"/>
        <v>1655.6</v>
      </c>
      <c r="E313" s="2">
        <f t="shared" si="135"/>
        <v>1955.5579290000001</v>
      </c>
      <c r="F313" s="2">
        <f t="shared" ref="F313:O313" si="194">E312*(1-$D69)</f>
        <v>1936.6359504789959</v>
      </c>
      <c r="G313" s="2">
        <f t="shared" si="194"/>
        <v>1919.0222465093898</v>
      </c>
      <c r="H313" s="2">
        <f t="shared" si="194"/>
        <v>1902.779642214934</v>
      </c>
      <c r="I313" s="2">
        <f t="shared" si="194"/>
        <v>1887.928447107447</v>
      </c>
      <c r="J313" s="2">
        <f t="shared" si="194"/>
        <v>2069.2415016251289</v>
      </c>
      <c r="K313" s="2">
        <f t="shared" si="194"/>
        <v>2055.5741615068955</v>
      </c>
      <c r="L313" s="2">
        <f t="shared" si="194"/>
        <v>2043.0803817532562</v>
      </c>
      <c r="M313" s="2">
        <f t="shared" si="194"/>
        <v>2031.6473039369653</v>
      </c>
      <c r="N313" s="2">
        <f t="shared" si="194"/>
        <v>2021.1721304378664</v>
      </c>
      <c r="O313" s="2">
        <f t="shared" si="194"/>
        <v>1952.1798478698649</v>
      </c>
    </row>
    <row r="314" spans="3:15" x14ac:dyDescent="0.25">
      <c r="C314" s="2" t="s">
        <v>194</v>
      </c>
      <c r="D314" s="2">
        <f t="shared" si="133"/>
        <v>1655.6</v>
      </c>
      <c r="E314" s="2">
        <f t="shared" si="135"/>
        <v>1637.6119059999999</v>
      </c>
      <c r="F314" s="2">
        <f t="shared" ref="F314:O314" si="195">E313*(1-$D70)</f>
        <v>1934.310792101415</v>
      </c>
      <c r="G314" s="2">
        <f t="shared" si="195"/>
        <v>1915.5944008770416</v>
      </c>
      <c r="H314" s="2">
        <f t="shared" si="195"/>
        <v>1898.1720698010652</v>
      </c>
      <c r="I314" s="2">
        <f t="shared" si="195"/>
        <v>1882.1059414022689</v>
      </c>
      <c r="J314" s="2">
        <f t="shared" si="195"/>
        <v>1867.4161045296246</v>
      </c>
      <c r="K314" s="2">
        <f t="shared" si="195"/>
        <v>2046.7591927099718</v>
      </c>
      <c r="L314" s="2">
        <f t="shared" si="195"/>
        <v>2033.240348242123</v>
      </c>
      <c r="M314" s="2">
        <f t="shared" si="195"/>
        <v>2020.8823134055071</v>
      </c>
      <c r="N314" s="2">
        <f t="shared" si="195"/>
        <v>2009.5734559796902</v>
      </c>
      <c r="O314" s="2">
        <f t="shared" si="195"/>
        <v>1999.212095240659</v>
      </c>
    </row>
    <row r="315" spans="3:15" x14ac:dyDescent="0.25">
      <c r="C315" s="2" t="s">
        <v>195</v>
      </c>
      <c r="D315" s="2">
        <f t="shared" si="133"/>
        <v>1655.6</v>
      </c>
      <c r="E315" s="2">
        <f t="shared" si="135"/>
        <v>1636.4082847999998</v>
      </c>
      <c r="F315" s="2">
        <f t="shared" ref="F315:O315" si="196">E314*(1-$D71)</f>
        <v>1618.6287087856479</v>
      </c>
      <c r="G315" s="2">
        <f t="shared" si="196"/>
        <v>1911.8882613993753</v>
      </c>
      <c r="H315" s="2">
        <f t="shared" si="196"/>
        <v>1893.3888305820749</v>
      </c>
      <c r="I315" s="2">
        <f t="shared" si="196"/>
        <v>1876.1684591679311</v>
      </c>
      <c r="J315" s="2">
        <f t="shared" si="196"/>
        <v>1860.2885693295336</v>
      </c>
      <c r="K315" s="2">
        <f t="shared" si="196"/>
        <v>1845.7690170459171</v>
      </c>
      <c r="L315" s="2">
        <f t="shared" si="196"/>
        <v>2023.0331601480777</v>
      </c>
      <c r="M315" s="2">
        <f t="shared" si="196"/>
        <v>2009.6710261253002</v>
      </c>
      <c r="N315" s="2">
        <f t="shared" si="196"/>
        <v>1997.4562456285105</v>
      </c>
      <c r="O315" s="2">
        <f t="shared" si="196"/>
        <v>1986.2784804779735</v>
      </c>
    </row>
    <row r="316" spans="3:15" x14ac:dyDescent="0.25">
      <c r="C316" s="2" t="s">
        <v>196</v>
      </c>
      <c r="D316" s="2">
        <f t="shared" si="133"/>
        <v>1655.6</v>
      </c>
      <c r="E316" s="2">
        <f t="shared" si="135"/>
        <v>1634.9977136</v>
      </c>
      <c r="F316" s="2">
        <f t="shared" ref="F316:O316" si="197">E315*(1-$D72)</f>
        <v>1616.0448201039485</v>
      </c>
      <c r="G316" s="2">
        <f t="shared" si="197"/>
        <v>1598.4864931335192</v>
      </c>
      <c r="H316" s="2">
        <f t="shared" si="197"/>
        <v>1888.0967238745216</v>
      </c>
      <c r="I316" s="2">
        <f t="shared" si="197"/>
        <v>1869.8274999743114</v>
      </c>
      <c r="J316" s="2">
        <f t="shared" si="197"/>
        <v>1852.8214188620454</v>
      </c>
      <c r="K316" s="2">
        <f t="shared" si="197"/>
        <v>1837.1391383727969</v>
      </c>
      <c r="L316" s="2">
        <f t="shared" si="197"/>
        <v>1822.8002673977976</v>
      </c>
      <c r="M316" s="2">
        <f t="shared" si="197"/>
        <v>1997.8585355031951</v>
      </c>
      <c r="N316" s="2">
        <f t="shared" si="197"/>
        <v>1984.662679876197</v>
      </c>
      <c r="O316" s="2">
        <f t="shared" si="197"/>
        <v>1972.5999001079092</v>
      </c>
    </row>
    <row r="317" spans="3:15" x14ac:dyDescent="0.25">
      <c r="C317" s="2" t="s">
        <v>197</v>
      </c>
      <c r="D317" s="2">
        <f t="shared" si="133"/>
        <v>1655.6</v>
      </c>
      <c r="E317" s="2">
        <f t="shared" si="135"/>
        <v>1633.3305243999998</v>
      </c>
      <c r="F317" s="2">
        <f t="shared" ref="F317:O317" si="198">E316*(1-$D73)</f>
        <v>1613.0053593543664</v>
      </c>
      <c r="G317" s="2">
        <f t="shared" si="198"/>
        <v>1594.3074012287302</v>
      </c>
      <c r="H317" s="2">
        <f t="shared" si="198"/>
        <v>1576.9852513143803</v>
      </c>
      <c r="I317" s="2">
        <f t="shared" si="198"/>
        <v>1862.6999348416855</v>
      </c>
      <c r="J317" s="2">
        <f t="shared" si="198"/>
        <v>1844.6764502721569</v>
      </c>
      <c r="K317" s="2">
        <f t="shared" si="198"/>
        <v>1827.8991179569321</v>
      </c>
      <c r="L317" s="2">
        <f t="shared" si="198"/>
        <v>1812.4277798225444</v>
      </c>
      <c r="M317" s="2">
        <f t="shared" si="198"/>
        <v>1798.2817810010299</v>
      </c>
      <c r="N317" s="2">
        <f t="shared" si="198"/>
        <v>1970.9853403421416</v>
      </c>
      <c r="O317" s="2">
        <f t="shared" si="198"/>
        <v>1957.9669821691823</v>
      </c>
    </row>
    <row r="318" spans="3:15" x14ac:dyDescent="0.25">
      <c r="C318" s="2" t="s">
        <v>198</v>
      </c>
      <c r="D318" s="2">
        <f t="shared" ref="D318:D372" si="199">F75</f>
        <v>1292.2</v>
      </c>
      <c r="E318" s="2">
        <f t="shared" si="135"/>
        <v>1631.4149952</v>
      </c>
      <c r="F318" s="2">
        <f t="shared" ref="F318:O318" si="200">E317*(1-$D74)</f>
        <v>1609.4708320995646</v>
      </c>
      <c r="G318" s="2">
        <f t="shared" si="200"/>
        <v>1589.4425770649179</v>
      </c>
      <c r="H318" s="2">
        <f t="shared" si="200"/>
        <v>1571.0177587115811</v>
      </c>
      <c r="I318" s="2">
        <f t="shared" si="200"/>
        <v>1553.94865076318</v>
      </c>
      <c r="J318" s="2">
        <f t="shared" si="200"/>
        <v>1835.4896141935183</v>
      </c>
      <c r="K318" s="2">
        <f t="shared" si="200"/>
        <v>1817.7294166865813</v>
      </c>
      <c r="L318" s="2">
        <f t="shared" si="200"/>
        <v>1801.1971676418173</v>
      </c>
      <c r="M318" s="2">
        <f t="shared" si="200"/>
        <v>1785.9518348148968</v>
      </c>
      <c r="N318" s="2">
        <f t="shared" si="200"/>
        <v>1772.0124807441669</v>
      </c>
      <c r="O318" s="2">
        <f t="shared" si="200"/>
        <v>1942.1931864904236</v>
      </c>
    </row>
    <row r="319" spans="3:15" x14ac:dyDescent="0.25">
      <c r="C319" s="2" t="s">
        <v>199</v>
      </c>
      <c r="D319" s="2">
        <f t="shared" si="199"/>
        <v>1292.2</v>
      </c>
      <c r="E319" s="2">
        <f t="shared" ref="E319:E372" si="201">D318*(1-$D75)</f>
        <v>1271.6191306000001</v>
      </c>
      <c r="F319" s="2">
        <f t="shared" ref="F319:O319" si="202">E318*(1-$D75)</f>
        <v>1605.4314485714497</v>
      </c>
      <c r="G319" s="2">
        <f t="shared" si="202"/>
        <v>1583.8367901567149</v>
      </c>
      <c r="H319" s="2">
        <f t="shared" si="202"/>
        <v>1564.127525140005</v>
      </c>
      <c r="I319" s="2">
        <f t="shared" si="202"/>
        <v>1545.9961588685817</v>
      </c>
      <c r="J319" s="2">
        <f t="shared" si="202"/>
        <v>1529.1989106024748</v>
      </c>
      <c r="K319" s="2">
        <f t="shared" si="202"/>
        <v>1806.2557711082582</v>
      </c>
      <c r="L319" s="2">
        <f t="shared" si="202"/>
        <v>1788.778440267014</v>
      </c>
      <c r="M319" s="2">
        <f t="shared" si="202"/>
        <v>1772.5095003527861</v>
      </c>
      <c r="N319" s="2">
        <f t="shared" si="202"/>
        <v>1757.5069799418</v>
      </c>
      <c r="O319" s="2">
        <f t="shared" si="202"/>
        <v>1743.7896379633544</v>
      </c>
    </row>
    <row r="320" spans="3:15" x14ac:dyDescent="0.25">
      <c r="C320" s="2" t="s">
        <v>200</v>
      </c>
      <c r="D320" s="2">
        <f t="shared" si="199"/>
        <v>1292.2</v>
      </c>
      <c r="E320" s="2">
        <f t="shared" si="201"/>
        <v>1269.754486</v>
      </c>
      <c r="F320" s="2">
        <f t="shared" ref="F320:O320" si="203">E319*(1-$D76)</f>
        <v>1249.5311063014781</v>
      </c>
      <c r="G320" s="2">
        <f t="shared" si="203"/>
        <v>1577.5451043097637</v>
      </c>
      <c r="H320" s="2">
        <f t="shared" si="203"/>
        <v>1556.3255451116927</v>
      </c>
      <c r="I320" s="2">
        <f t="shared" si="203"/>
        <v>1536.9586300283231</v>
      </c>
      <c r="J320" s="2">
        <f t="shared" si="203"/>
        <v>1519.1422055890343</v>
      </c>
      <c r="K320" s="2">
        <f t="shared" si="203"/>
        <v>1502.6367255253099</v>
      </c>
      <c r="L320" s="2">
        <f t="shared" si="203"/>
        <v>1774.8811083641078</v>
      </c>
      <c r="M320" s="2">
        <f t="shared" si="203"/>
        <v>1757.707358759576</v>
      </c>
      <c r="N320" s="2">
        <f t="shared" si="203"/>
        <v>1741.7210103316581</v>
      </c>
      <c r="O320" s="2">
        <f t="shared" si="203"/>
        <v>1726.9790837002108</v>
      </c>
    </row>
    <row r="321" spans="3:15" x14ac:dyDescent="0.25">
      <c r="C321" s="2" t="s">
        <v>201</v>
      </c>
      <c r="D321" s="2">
        <f t="shared" si="199"/>
        <v>1292.2</v>
      </c>
      <c r="E321" s="2">
        <f t="shared" si="201"/>
        <v>1267.7838810000001</v>
      </c>
      <c r="F321" s="2">
        <f t="shared" ref="F321:O321" si="204">E320*(1-$D77)</f>
        <v>1245.7624749870301</v>
      </c>
      <c r="G321" s="2">
        <f t="shared" si="204"/>
        <v>1225.9212160479117</v>
      </c>
      <c r="H321" s="2">
        <f t="shared" si="204"/>
        <v>1547.7373895638307</v>
      </c>
      <c r="I321" s="2">
        <f t="shared" si="204"/>
        <v>1526.9187739368072</v>
      </c>
      <c r="J321" s="2">
        <f t="shared" si="204"/>
        <v>1507.9177967139381</v>
      </c>
      <c r="K321" s="2">
        <f t="shared" si="204"/>
        <v>1490.4380136144296</v>
      </c>
      <c r="L321" s="2">
        <f t="shared" si="204"/>
        <v>1474.2444045965092</v>
      </c>
      <c r="M321" s="2">
        <f t="shared" si="204"/>
        <v>1741.3447298215681</v>
      </c>
      <c r="N321" s="2">
        <f t="shared" si="204"/>
        <v>1724.4954782158138</v>
      </c>
      <c r="O321" s="2">
        <f t="shared" si="204"/>
        <v>1708.8111918414415</v>
      </c>
    </row>
    <row r="322" spans="3:15" x14ac:dyDescent="0.25">
      <c r="C322" s="2" t="s">
        <v>202</v>
      </c>
      <c r="D322" s="2">
        <f t="shared" si="199"/>
        <v>1292.2</v>
      </c>
      <c r="E322" s="2">
        <f t="shared" si="201"/>
        <v>1265.7305752000002</v>
      </c>
      <c r="F322" s="2">
        <f t="shared" ref="F322:O322" si="205">E321*(1-$D78)</f>
        <v>1241.8145959815961</v>
      </c>
      <c r="G322" s="2">
        <f t="shared" si="205"/>
        <v>1220.2442764493958</v>
      </c>
      <c r="H322" s="2">
        <f t="shared" si="205"/>
        <v>1200.8094458583864</v>
      </c>
      <c r="I322" s="2">
        <f t="shared" si="205"/>
        <v>1516.0335368760052</v>
      </c>
      <c r="J322" s="2">
        <f t="shared" si="205"/>
        <v>1495.6413697714856</v>
      </c>
      <c r="K322" s="2">
        <f t="shared" si="205"/>
        <v>1477.0296085660498</v>
      </c>
      <c r="L322" s="2">
        <f t="shared" si="205"/>
        <v>1459.9078813435517</v>
      </c>
      <c r="M322" s="2">
        <f t="shared" si="205"/>
        <v>1444.0459822127543</v>
      </c>
      <c r="N322" s="2">
        <f t="shared" si="205"/>
        <v>1705.6750243759031</v>
      </c>
      <c r="O322" s="2">
        <f t="shared" si="205"/>
        <v>1689.1709128400412</v>
      </c>
    </row>
    <row r="323" spans="3:15" x14ac:dyDescent="0.25">
      <c r="C323" s="2" t="s">
        <v>203</v>
      </c>
      <c r="D323" s="2">
        <f t="shared" si="199"/>
        <v>903.8</v>
      </c>
      <c r="E323" s="2">
        <f t="shared" si="201"/>
        <v>1263.5247898</v>
      </c>
      <c r="F323" s="2">
        <f t="shared" ref="F323:O323" si="206">E322*(1-$D79)</f>
        <v>1237.6427480057371</v>
      </c>
      <c r="G323" s="2">
        <f t="shared" si="206"/>
        <v>1214.2574882821684</v>
      </c>
      <c r="H323" s="2">
        <f t="shared" si="206"/>
        <v>1193.1658357107074</v>
      </c>
      <c r="I323" s="2">
        <f t="shared" si="206"/>
        <v>1174.1622834453431</v>
      </c>
      <c r="J323" s="2">
        <f t="shared" si="206"/>
        <v>1482.3912366591899</v>
      </c>
      <c r="K323" s="2">
        <f t="shared" si="206"/>
        <v>1462.4515921348866</v>
      </c>
      <c r="L323" s="2">
        <f t="shared" si="206"/>
        <v>1444.2528445223606</v>
      </c>
      <c r="M323" s="2">
        <f t="shared" si="206"/>
        <v>1427.5110655486569</v>
      </c>
      <c r="N323" s="2">
        <f t="shared" si="206"/>
        <v>1412.0011578214712</v>
      </c>
      <c r="O323" s="2">
        <f t="shared" si="206"/>
        <v>1667.8243899099775</v>
      </c>
    </row>
    <row r="324" spans="3:15" x14ac:dyDescent="0.25">
      <c r="C324" s="2" t="s">
        <v>204</v>
      </c>
      <c r="D324" s="2">
        <f t="shared" si="199"/>
        <v>903.8</v>
      </c>
      <c r="E324" s="2">
        <f t="shared" si="201"/>
        <v>881.98317179999992</v>
      </c>
      <c r="F324" s="2">
        <f t="shared" ref="F324:O324" si="207">E323*(1-$D80)</f>
        <v>1233.0245648990178</v>
      </c>
      <c r="G324" s="2">
        <f t="shared" si="207"/>
        <v>1207.7672897116265</v>
      </c>
      <c r="H324" s="2">
        <f t="shared" si="207"/>
        <v>1184.9465267725252</v>
      </c>
      <c r="I324" s="2">
        <f t="shared" si="207"/>
        <v>1164.3640056024865</v>
      </c>
      <c r="J324" s="2">
        <f t="shared" si="207"/>
        <v>1145.819180085256</v>
      </c>
      <c r="K324" s="2">
        <f t="shared" si="207"/>
        <v>1446.6077945974737</v>
      </c>
      <c r="L324" s="2">
        <f t="shared" si="207"/>
        <v>1427.1494731523426</v>
      </c>
      <c r="M324" s="2">
        <f t="shared" si="207"/>
        <v>1409.3900251084353</v>
      </c>
      <c r="N324" s="2">
        <f t="shared" si="207"/>
        <v>1393.0523759373777</v>
      </c>
      <c r="O324" s="2">
        <f t="shared" si="207"/>
        <v>1377.9168618728188</v>
      </c>
    </row>
    <row r="325" spans="3:15" x14ac:dyDescent="0.25">
      <c r="C325" s="2" t="s">
        <v>205</v>
      </c>
      <c r="D325" s="2">
        <f t="shared" si="199"/>
        <v>903.8</v>
      </c>
      <c r="E325" s="2">
        <f t="shared" si="201"/>
        <v>879.97221679999996</v>
      </c>
      <c r="F325" s="2">
        <f t="shared" ref="F325:O325" si="208">E324*(1-$D81)</f>
        <v>858.73056745866472</v>
      </c>
      <c r="G325" s="2">
        <f t="shared" si="208"/>
        <v>1200.51710527002</v>
      </c>
      <c r="H325" s="2">
        <f t="shared" si="208"/>
        <v>1175.9257128856691</v>
      </c>
      <c r="I325" s="2">
        <f t="shared" si="208"/>
        <v>1153.7065965406944</v>
      </c>
      <c r="J325" s="2">
        <f t="shared" si="208"/>
        <v>1133.6667129587825</v>
      </c>
      <c r="K325" s="2">
        <f t="shared" si="208"/>
        <v>1115.6108032214881</v>
      </c>
      <c r="L325" s="2">
        <f t="shared" si="208"/>
        <v>1408.4694267007058</v>
      </c>
      <c r="M325" s="2">
        <f t="shared" si="208"/>
        <v>1389.5241044421541</v>
      </c>
      <c r="N325" s="2">
        <f t="shared" si="208"/>
        <v>1372.2328664864765</v>
      </c>
      <c r="O325" s="2">
        <f t="shared" si="208"/>
        <v>1356.3259430981645</v>
      </c>
    </row>
    <row r="326" spans="3:15" x14ac:dyDescent="0.25">
      <c r="C326" s="2" t="s">
        <v>206</v>
      </c>
      <c r="D326" s="2">
        <f t="shared" si="199"/>
        <v>903.8</v>
      </c>
      <c r="E326" s="2">
        <f t="shared" si="201"/>
        <v>877.76332960000002</v>
      </c>
      <c r="F326" s="2">
        <f t="shared" ref="F326:O326" si="209">E325*(1-$D82)</f>
        <v>854.6219771784256</v>
      </c>
      <c r="G326" s="2">
        <f t="shared" si="209"/>
        <v>833.99225727131557</v>
      </c>
      <c r="H326" s="2">
        <f t="shared" si="209"/>
        <v>1165.9326085014013</v>
      </c>
      <c r="I326" s="2">
        <f t="shared" si="209"/>
        <v>1142.0496449488587</v>
      </c>
      <c r="J326" s="2">
        <f t="shared" si="209"/>
        <v>1120.47061690755</v>
      </c>
      <c r="K326" s="2">
        <f t="shared" si="209"/>
        <v>1101.0080422918659</v>
      </c>
      <c r="L326" s="2">
        <f t="shared" si="209"/>
        <v>1083.4722872022835</v>
      </c>
      <c r="M326" s="2">
        <f t="shared" si="209"/>
        <v>1367.8942394563119</v>
      </c>
      <c r="N326" s="2">
        <f t="shared" si="209"/>
        <v>1349.4946940413847</v>
      </c>
      <c r="O326" s="2">
        <f t="shared" si="209"/>
        <v>1332.7015820687341</v>
      </c>
    </row>
    <row r="327" spans="3:15" x14ac:dyDescent="0.25">
      <c r="C327" s="2" t="s">
        <v>207</v>
      </c>
      <c r="D327" s="2">
        <f t="shared" si="199"/>
        <v>903.8</v>
      </c>
      <c r="E327" s="2">
        <f t="shared" si="201"/>
        <v>875.34837600000003</v>
      </c>
      <c r="F327" s="2">
        <f t="shared" ref="F327:O327" si="210">E326*(1-$D83)</f>
        <v>850.1313399841921</v>
      </c>
      <c r="G327" s="2">
        <f t="shared" si="210"/>
        <v>827.71847733684876</v>
      </c>
      <c r="H327" s="2">
        <f t="shared" si="210"/>
        <v>807.73818101241454</v>
      </c>
      <c r="I327" s="2">
        <f t="shared" si="210"/>
        <v>1129.2290499857772</v>
      </c>
      <c r="J327" s="2">
        <f t="shared" si="210"/>
        <v>1106.0979221258688</v>
      </c>
      <c r="K327" s="2">
        <f t="shared" si="210"/>
        <v>1085.1982018873005</v>
      </c>
      <c r="L327" s="2">
        <f t="shared" si="210"/>
        <v>1066.348309120518</v>
      </c>
      <c r="M327" s="2">
        <f t="shared" si="210"/>
        <v>1049.3645796011556</v>
      </c>
      <c r="N327" s="2">
        <f t="shared" si="210"/>
        <v>1324.8329287982272</v>
      </c>
      <c r="O327" s="2">
        <f t="shared" si="210"/>
        <v>1307.0126010729621</v>
      </c>
    </row>
    <row r="328" spans="3:15" x14ac:dyDescent="0.25">
      <c r="C328" s="2" t="s">
        <v>208</v>
      </c>
      <c r="D328" s="2">
        <f t="shared" si="199"/>
        <v>624.4</v>
      </c>
      <c r="E328" s="2">
        <f t="shared" si="201"/>
        <v>872.67132040000001</v>
      </c>
      <c r="F328" s="2">
        <f t="shared" ref="F328:O328" si="211">E327*(1-$D84)</f>
        <v>845.19962723380809</v>
      </c>
      <c r="G328" s="2">
        <f t="shared" si="211"/>
        <v>820.85111637245654</v>
      </c>
      <c r="H328" s="2">
        <f t="shared" si="211"/>
        <v>799.21019754041299</v>
      </c>
      <c r="I328" s="2">
        <f t="shared" si="211"/>
        <v>779.91806258198494</v>
      </c>
      <c r="J328" s="2">
        <f t="shared" si="211"/>
        <v>1090.3361430461671</v>
      </c>
      <c r="K328" s="2">
        <f t="shared" si="211"/>
        <v>1068.0016974920097</v>
      </c>
      <c r="L328" s="2">
        <f t="shared" si="211"/>
        <v>1047.8218054178981</v>
      </c>
      <c r="M328" s="2">
        <f t="shared" si="211"/>
        <v>1029.6211406577893</v>
      </c>
      <c r="N328" s="2">
        <f t="shared" si="211"/>
        <v>1013.2223647505326</v>
      </c>
      <c r="O328" s="2">
        <f t="shared" si="211"/>
        <v>1279.2030330645587</v>
      </c>
    </row>
    <row r="329" spans="3:15" x14ac:dyDescent="0.25">
      <c r="C329" s="2" t="s">
        <v>209</v>
      </c>
      <c r="D329" s="2">
        <f t="shared" si="199"/>
        <v>624.4</v>
      </c>
      <c r="E329" s="2">
        <f t="shared" si="201"/>
        <v>600.76333799999998</v>
      </c>
      <c r="F329" s="2">
        <f t="shared" ref="F329:O329" si="212">E328*(1-$D85)</f>
        <v>839.636347566258</v>
      </c>
      <c r="G329" s="2">
        <f t="shared" si="212"/>
        <v>813.20459534487236</v>
      </c>
      <c r="H329" s="2">
        <f t="shared" si="212"/>
        <v>789.77779736217724</v>
      </c>
      <c r="I329" s="2">
        <f t="shared" si="212"/>
        <v>768.95609551252073</v>
      </c>
      <c r="J329" s="2">
        <f t="shared" si="212"/>
        <v>750.39426432294397</v>
      </c>
      <c r="K329" s="2">
        <f t="shared" si="212"/>
        <v>1049.0614683511544</v>
      </c>
      <c r="L329" s="2">
        <f t="shared" si="212"/>
        <v>1027.5724932334497</v>
      </c>
      <c r="M329" s="2">
        <f t="shared" si="212"/>
        <v>1008.1565109738036</v>
      </c>
      <c r="N329" s="2">
        <f t="shared" si="212"/>
        <v>990.64483237818865</v>
      </c>
      <c r="O329" s="2">
        <f t="shared" si="212"/>
        <v>974.86683213290121</v>
      </c>
    </row>
    <row r="330" spans="3:15" x14ac:dyDescent="0.25">
      <c r="C330" s="2" t="s">
        <v>210</v>
      </c>
      <c r="D330" s="2">
        <f t="shared" si="199"/>
        <v>624.4</v>
      </c>
      <c r="E330" s="2">
        <f t="shared" si="201"/>
        <v>598.34690999999998</v>
      </c>
      <c r="F330" s="2">
        <f t="shared" ref="F330:O330" si="213">E329*(1-$D86)</f>
        <v>575.69648772195001</v>
      </c>
      <c r="G330" s="2">
        <f t="shared" si="213"/>
        <v>804.60252096405588</v>
      </c>
      <c r="H330" s="2">
        <f t="shared" si="213"/>
        <v>779.27363360410754</v>
      </c>
      <c r="I330" s="2">
        <f t="shared" si="213"/>
        <v>756.82431876724036</v>
      </c>
      <c r="J330" s="2">
        <f t="shared" si="213"/>
        <v>736.87140242726082</v>
      </c>
      <c r="K330" s="2">
        <f t="shared" si="213"/>
        <v>719.08406364406915</v>
      </c>
      <c r="L330" s="2">
        <f t="shared" si="213"/>
        <v>1005.2893785842025</v>
      </c>
      <c r="M330" s="2">
        <f t="shared" si="213"/>
        <v>984.69703095328396</v>
      </c>
      <c r="N330" s="2">
        <f t="shared" si="213"/>
        <v>966.09118055342162</v>
      </c>
      <c r="O330" s="2">
        <f t="shared" si="213"/>
        <v>949.31017674720874</v>
      </c>
    </row>
    <row r="331" spans="3:15" x14ac:dyDescent="0.25">
      <c r="C331" s="2" t="s">
        <v>211</v>
      </c>
      <c r="D331" s="2">
        <f t="shared" si="199"/>
        <v>624.4</v>
      </c>
      <c r="E331" s="2">
        <f t="shared" si="201"/>
        <v>595.72005920000004</v>
      </c>
      <c r="F331" s="2">
        <f t="shared" ref="F331:O331" si="214">E330*(1-$D87)</f>
        <v>570.86363972987999</v>
      </c>
      <c r="G331" s="2">
        <f t="shared" si="214"/>
        <v>549.2535966479054</v>
      </c>
      <c r="H331" s="2">
        <f t="shared" si="214"/>
        <v>767.64551797113484</v>
      </c>
      <c r="I331" s="2">
        <f t="shared" si="214"/>
        <v>743.48003706540374</v>
      </c>
      <c r="J331" s="2">
        <f t="shared" si="214"/>
        <v>722.06186415762352</v>
      </c>
      <c r="K331" s="2">
        <f t="shared" si="214"/>
        <v>703.02542517097186</v>
      </c>
      <c r="L331" s="2">
        <f t="shared" si="214"/>
        <v>686.05509443276981</v>
      </c>
      <c r="M331" s="2">
        <f t="shared" si="214"/>
        <v>959.11442684707288</v>
      </c>
      <c r="N331" s="2">
        <f t="shared" si="214"/>
        <v>939.46792692753775</v>
      </c>
      <c r="O331" s="2">
        <f t="shared" si="214"/>
        <v>921.71668044824185</v>
      </c>
    </row>
    <row r="332" spans="3:15" x14ac:dyDescent="0.25">
      <c r="C332" s="2" t="s">
        <v>212</v>
      </c>
      <c r="D332" s="2">
        <f t="shared" si="199"/>
        <v>624.4</v>
      </c>
      <c r="E332" s="2">
        <f t="shared" si="201"/>
        <v>592.88715639999998</v>
      </c>
      <c r="F332" s="2">
        <f t="shared" ref="F332:O332" si="215">E331*(1-$D88)</f>
        <v>565.65466353223519</v>
      </c>
      <c r="G332" s="2">
        <f t="shared" si="215"/>
        <v>542.0527226963527</v>
      </c>
      <c r="H332" s="2">
        <f t="shared" si="215"/>
        <v>521.53331687868229</v>
      </c>
      <c r="I332" s="2">
        <f t="shared" si="215"/>
        <v>728.90321632464963</v>
      </c>
      <c r="J332" s="2">
        <f t="shared" si="215"/>
        <v>705.95734307474993</v>
      </c>
      <c r="K332" s="2">
        <f t="shared" si="215"/>
        <v>685.6201239354524</v>
      </c>
      <c r="L332" s="2">
        <f t="shared" si="215"/>
        <v>667.54443498801811</v>
      </c>
      <c r="M332" s="2">
        <f t="shared" si="215"/>
        <v>651.43057987184238</v>
      </c>
      <c r="N332" s="2">
        <f t="shared" si="215"/>
        <v>910.70888083852799</v>
      </c>
      <c r="O332" s="2">
        <f t="shared" si="215"/>
        <v>892.05392012343191</v>
      </c>
    </row>
    <row r="333" spans="3:15" x14ac:dyDescent="0.25">
      <c r="C333" s="2" t="s">
        <v>213</v>
      </c>
      <c r="D333" s="2">
        <f t="shared" si="199"/>
        <v>484.2</v>
      </c>
      <c r="E333" s="2">
        <f t="shared" si="201"/>
        <v>589.76765399999999</v>
      </c>
      <c r="F333" s="2">
        <f t="shared" ref="F333:O333" si="216">E332*(1-$D89)</f>
        <v>560.00267027027394</v>
      </c>
      <c r="G333" s="2">
        <f t="shared" si="216"/>
        <v>534.28062761941976</v>
      </c>
      <c r="H333" s="2">
        <f t="shared" si="216"/>
        <v>511.98776843199948</v>
      </c>
      <c r="I333" s="2">
        <f t="shared" si="216"/>
        <v>492.60647145800618</v>
      </c>
      <c r="J333" s="2">
        <f t="shared" si="216"/>
        <v>688.47459943120293</v>
      </c>
      <c r="K333" s="2">
        <f t="shared" si="216"/>
        <v>666.80141904110894</v>
      </c>
      <c r="L333" s="2">
        <f t="shared" si="216"/>
        <v>647.5922037613725</v>
      </c>
      <c r="M333" s="2">
        <f t="shared" si="216"/>
        <v>630.51908290140773</v>
      </c>
      <c r="N333" s="2">
        <f t="shared" si="216"/>
        <v>615.29898275925063</v>
      </c>
      <c r="O333" s="2">
        <f t="shared" si="216"/>
        <v>860.19641276281902</v>
      </c>
    </row>
    <row r="334" spans="3:15" x14ac:dyDescent="0.25">
      <c r="C334" s="2" t="s">
        <v>214</v>
      </c>
      <c r="D334" s="2">
        <f t="shared" si="199"/>
        <v>484.2</v>
      </c>
      <c r="E334" s="2">
        <f t="shared" si="201"/>
        <v>454.5771282</v>
      </c>
      <c r="F334" s="2">
        <f t="shared" ref="F334:O334" si="217">E333*(1-$D90)</f>
        <v>553.68625869593404</v>
      </c>
      <c r="G334" s="2">
        <f t="shared" si="217"/>
        <v>525.74226690580883</v>
      </c>
      <c r="H334" s="2">
        <f t="shared" si="217"/>
        <v>501.5938731022913</v>
      </c>
      <c r="I334" s="2">
        <f t="shared" si="217"/>
        <v>480.66486874709818</v>
      </c>
      <c r="J334" s="2">
        <f t="shared" si="217"/>
        <v>462.46930014067681</v>
      </c>
      <c r="K334" s="2">
        <f t="shared" si="217"/>
        <v>646.35441191260134</v>
      </c>
      <c r="L334" s="2">
        <f t="shared" si="217"/>
        <v>626.00717502559291</v>
      </c>
      <c r="M334" s="2">
        <f t="shared" si="217"/>
        <v>607.9731603274555</v>
      </c>
      <c r="N334" s="2">
        <f t="shared" si="217"/>
        <v>591.94455592858253</v>
      </c>
      <c r="O334" s="2">
        <f t="shared" si="217"/>
        <v>577.6556062930224</v>
      </c>
    </row>
    <row r="335" spans="3:15" x14ac:dyDescent="0.25">
      <c r="C335" s="2" t="s">
        <v>215</v>
      </c>
      <c r="D335" s="2">
        <f t="shared" si="199"/>
        <v>484.2</v>
      </c>
      <c r="E335" s="2">
        <f t="shared" si="201"/>
        <v>451.4206284</v>
      </c>
      <c r="F335" s="2">
        <f t="shared" ref="F335:O335" si="218">E334*(1-$D91)</f>
        <v>423.80316577511638</v>
      </c>
      <c r="G335" s="2">
        <f t="shared" si="218"/>
        <v>516.20280635473671</v>
      </c>
      <c r="H335" s="2">
        <f t="shared" si="218"/>
        <v>490.15056692081936</v>
      </c>
      <c r="I335" s="2">
        <f t="shared" si="218"/>
        <v>467.63697108101235</v>
      </c>
      <c r="J335" s="2">
        <f t="shared" si="218"/>
        <v>448.12481846265712</v>
      </c>
      <c r="K335" s="2">
        <f t="shared" si="218"/>
        <v>431.16105345975325</v>
      </c>
      <c r="L335" s="2">
        <f t="shared" si="218"/>
        <v>602.59751093494208</v>
      </c>
      <c r="M335" s="2">
        <f t="shared" si="218"/>
        <v>583.62774129071033</v>
      </c>
      <c r="N335" s="2">
        <f t="shared" si="218"/>
        <v>566.81459331960741</v>
      </c>
      <c r="O335" s="2">
        <f t="shared" si="218"/>
        <v>551.87109338132927</v>
      </c>
    </row>
    <row r="336" spans="3:15" x14ac:dyDescent="0.25">
      <c r="C336" s="2" t="s">
        <v>216</v>
      </c>
      <c r="D336" s="2">
        <f t="shared" si="199"/>
        <v>484.2</v>
      </c>
      <c r="E336" s="2">
        <f t="shared" si="201"/>
        <v>447.92228340000003</v>
      </c>
      <c r="F336" s="2">
        <f t="shared" ref="F336:O336" si="219">E335*(1-$D92)</f>
        <v>417.59884065838679</v>
      </c>
      <c r="G336" s="2">
        <f t="shared" si="219"/>
        <v>392.05056118574737</v>
      </c>
      <c r="H336" s="2">
        <f t="shared" si="219"/>
        <v>477.52734349422082</v>
      </c>
      <c r="I336" s="2">
        <f t="shared" si="219"/>
        <v>453.42701599541084</v>
      </c>
      <c r="J336" s="2">
        <f t="shared" si="219"/>
        <v>432.6002062967097</v>
      </c>
      <c r="K336" s="2">
        <f t="shared" si="219"/>
        <v>414.54996268897946</v>
      </c>
      <c r="L336" s="2">
        <f t="shared" si="219"/>
        <v>398.85717385138815</v>
      </c>
      <c r="M336" s="2">
        <f t="shared" si="219"/>
        <v>557.44909762316342</v>
      </c>
      <c r="N336" s="2">
        <f t="shared" si="219"/>
        <v>539.90060002998644</v>
      </c>
      <c r="O336" s="2">
        <f t="shared" si="219"/>
        <v>524.34714354432253</v>
      </c>
    </row>
    <row r="337" spans="3:15" x14ac:dyDescent="0.25">
      <c r="C337" s="2" t="s">
        <v>217</v>
      </c>
      <c r="D337" s="2">
        <f t="shared" si="199"/>
        <v>484.2</v>
      </c>
      <c r="E337" s="2">
        <f t="shared" si="201"/>
        <v>444.06417779999998</v>
      </c>
      <c r="F337" s="2">
        <f t="shared" ref="F337:O337" si="220">E336*(1-$D93)</f>
        <v>410.79355740669058</v>
      </c>
      <c r="G337" s="2">
        <f t="shared" si="220"/>
        <v>382.98365515737243</v>
      </c>
      <c r="H337" s="2">
        <f t="shared" si="220"/>
        <v>359.55309811849958</v>
      </c>
      <c r="I337" s="2">
        <f t="shared" si="220"/>
        <v>437.94462446464132</v>
      </c>
      <c r="J337" s="2">
        <f t="shared" si="220"/>
        <v>415.8419972125352</v>
      </c>
      <c r="K337" s="2">
        <f t="shared" si="220"/>
        <v>396.7415425965691</v>
      </c>
      <c r="L337" s="2">
        <f t="shared" si="220"/>
        <v>380.18750173172725</v>
      </c>
      <c r="M337" s="2">
        <f t="shared" si="220"/>
        <v>365.7955038536727</v>
      </c>
      <c r="N337" s="2">
        <f t="shared" si="220"/>
        <v>511.24158447208174</v>
      </c>
      <c r="O337" s="2">
        <f t="shared" si="220"/>
        <v>495.14769939290079</v>
      </c>
    </row>
    <row r="338" spans="3:15" x14ac:dyDescent="0.25">
      <c r="C338" s="2" t="s">
        <v>218</v>
      </c>
      <c r="D338" s="2">
        <f t="shared" si="199"/>
        <v>51.685714285714283</v>
      </c>
      <c r="E338" s="2">
        <f t="shared" si="201"/>
        <v>439.78675499999997</v>
      </c>
      <c r="F338" s="2">
        <f t="shared" ref="F338:O338" si="221">E337*(1-$D94)</f>
        <v>403.33239109129494</v>
      </c>
      <c r="G338" s="2">
        <f t="shared" si="221"/>
        <v>373.11351835356186</v>
      </c>
      <c r="H338" s="2">
        <f t="shared" si="221"/>
        <v>347.85447938806243</v>
      </c>
      <c r="I338" s="2">
        <f t="shared" si="221"/>
        <v>326.57309019358019</v>
      </c>
      <c r="J338" s="2">
        <f t="shared" si="221"/>
        <v>397.77415378562205</v>
      </c>
      <c r="K338" s="2">
        <f t="shared" si="221"/>
        <v>377.69889001821537</v>
      </c>
      <c r="L338" s="2">
        <f t="shared" si="221"/>
        <v>360.35042460189879</v>
      </c>
      <c r="M338" s="2">
        <f t="shared" si="221"/>
        <v>345.31480313538452</v>
      </c>
      <c r="N338" s="2">
        <f t="shared" si="221"/>
        <v>332.24291126269458</v>
      </c>
      <c r="O338" s="2">
        <f t="shared" si="221"/>
        <v>464.34795013638001</v>
      </c>
    </row>
    <row r="339" spans="3:15" x14ac:dyDescent="0.25">
      <c r="C339" s="2" t="s">
        <v>219</v>
      </c>
      <c r="D339" s="2">
        <f t="shared" si="199"/>
        <v>51.685714285714283</v>
      </c>
      <c r="E339" s="2">
        <f t="shared" si="201"/>
        <v>46.435737857142854</v>
      </c>
      <c r="F339" s="2">
        <f t="shared" ref="F339:O339" si="222">E338*(1-$D95)</f>
        <v>395.11541536087498</v>
      </c>
      <c r="G339" s="2">
        <f t="shared" si="222"/>
        <v>362.36390346619669</v>
      </c>
      <c r="H339" s="2">
        <f t="shared" si="222"/>
        <v>335.21451272679883</v>
      </c>
      <c r="I339" s="2">
        <f t="shared" si="222"/>
        <v>312.52116064422</v>
      </c>
      <c r="J339" s="2">
        <f t="shared" si="222"/>
        <v>293.40142855716726</v>
      </c>
      <c r="K339" s="2">
        <f t="shared" si="222"/>
        <v>357.37024411484748</v>
      </c>
      <c r="L339" s="2">
        <f t="shared" si="222"/>
        <v>339.33412526461512</v>
      </c>
      <c r="M339" s="2">
        <f t="shared" si="222"/>
        <v>323.74783022296094</v>
      </c>
      <c r="N339" s="2">
        <f t="shared" si="222"/>
        <v>310.23945200690787</v>
      </c>
      <c r="O339" s="2">
        <f t="shared" si="222"/>
        <v>298.49533755118637</v>
      </c>
    </row>
    <row r="340" spans="3:15" x14ac:dyDescent="0.25">
      <c r="C340" s="2" t="s">
        <v>220</v>
      </c>
      <c r="D340" s="2">
        <f t="shared" si="199"/>
        <v>51.685714285714283</v>
      </c>
      <c r="E340" s="2">
        <f t="shared" si="201"/>
        <v>45.867556799999996</v>
      </c>
      <c r="F340" s="2">
        <f t="shared" ref="F340:O340" si="223">E339*(1-$D96)</f>
        <v>41.20855971804</v>
      </c>
      <c r="G340" s="2">
        <f t="shared" si="223"/>
        <v>350.638063284532</v>
      </c>
      <c r="H340" s="2">
        <f t="shared" si="223"/>
        <v>321.57332358081385</v>
      </c>
      <c r="I340" s="2">
        <f t="shared" si="223"/>
        <v>297.48008545816856</v>
      </c>
      <c r="J340" s="2">
        <f t="shared" si="223"/>
        <v>277.34127863282146</v>
      </c>
      <c r="K340" s="2">
        <f t="shared" si="223"/>
        <v>260.37381654734406</v>
      </c>
      <c r="L340" s="2">
        <f t="shared" si="223"/>
        <v>317.14179047532735</v>
      </c>
      <c r="M340" s="2">
        <f t="shared" si="223"/>
        <v>301.13596145182794</v>
      </c>
      <c r="N340" s="2">
        <f t="shared" si="223"/>
        <v>287.30418447042268</v>
      </c>
      <c r="O340" s="2">
        <f t="shared" si="223"/>
        <v>275.31641737339424</v>
      </c>
    </row>
    <row r="341" spans="3:15" x14ac:dyDescent="0.25">
      <c r="C341" s="2" t="s">
        <v>221</v>
      </c>
      <c r="D341" s="2">
        <f t="shared" si="199"/>
        <v>51.685714285714283</v>
      </c>
      <c r="E341" s="2">
        <f t="shared" si="201"/>
        <v>45.235595571428568</v>
      </c>
      <c r="F341" s="2">
        <f t="shared" ref="F341:O341" si="224">E340*(1-$D97)</f>
        <v>40.143515049144</v>
      </c>
      <c r="G341" s="2">
        <f t="shared" si="224"/>
        <v>36.065937508027197</v>
      </c>
      <c r="H341" s="2">
        <f t="shared" si="224"/>
        <v>306.88018617693882</v>
      </c>
      <c r="I341" s="2">
        <f t="shared" si="224"/>
        <v>281.4425806645462</v>
      </c>
      <c r="J341" s="2">
        <f t="shared" si="224"/>
        <v>260.3560581934164</v>
      </c>
      <c r="K341" s="2">
        <f t="shared" si="224"/>
        <v>242.7304737658385</v>
      </c>
      <c r="L341" s="2">
        <f t="shared" si="224"/>
        <v>227.88046611131827</v>
      </c>
      <c r="M341" s="2">
        <f t="shared" si="224"/>
        <v>277.56408073295887</v>
      </c>
      <c r="N341" s="2">
        <f t="shared" si="224"/>
        <v>263.55569914244705</v>
      </c>
      <c r="O341" s="2">
        <f t="shared" si="224"/>
        <v>251.45005876943628</v>
      </c>
    </row>
    <row r="342" spans="3:15" x14ac:dyDescent="0.25">
      <c r="C342" s="2" t="s">
        <v>222</v>
      </c>
      <c r="D342" s="2">
        <f t="shared" si="199"/>
        <v>51.685714285714283</v>
      </c>
      <c r="E342" s="2">
        <f t="shared" si="201"/>
        <v>44.537321571428571</v>
      </c>
      <c r="F342" s="2">
        <f t="shared" ref="F342:O342" si="225">E341*(1-$D98)</f>
        <v>38.979286525922141</v>
      </c>
      <c r="G342" s="2">
        <f t="shared" si="225"/>
        <v>34.591466200272137</v>
      </c>
      <c r="H342" s="2">
        <f t="shared" si="225"/>
        <v>31.077838020979495</v>
      </c>
      <c r="I342" s="2">
        <f t="shared" si="225"/>
        <v>264.4371220277373</v>
      </c>
      <c r="J342" s="2">
        <f t="shared" si="225"/>
        <v>242.51766454573612</v>
      </c>
      <c r="K342" s="2">
        <f t="shared" si="225"/>
        <v>224.34751356497594</v>
      </c>
      <c r="L342" s="2">
        <f t="shared" si="225"/>
        <v>209.15963559165419</v>
      </c>
      <c r="M342" s="2">
        <f t="shared" si="225"/>
        <v>196.3634582457924</v>
      </c>
      <c r="N342" s="2">
        <f t="shared" si="225"/>
        <v>239.175580547187</v>
      </c>
      <c r="O342" s="2">
        <f t="shared" si="225"/>
        <v>227.10462817255092</v>
      </c>
    </row>
    <row r="343" spans="3:15" x14ac:dyDescent="0.25">
      <c r="C343" s="2" t="s">
        <v>223</v>
      </c>
      <c r="D343" s="2">
        <f t="shared" si="199"/>
        <v>51.685714285714283</v>
      </c>
      <c r="E343" s="2">
        <f t="shared" si="201"/>
        <v>43.772269628571429</v>
      </c>
      <c r="F343" s="2">
        <f t="shared" ref="F343:O343" si="226">E342*(1-$D99)</f>
        <v>37.718345877591858</v>
      </c>
      <c r="G343" s="2">
        <f t="shared" si="226"/>
        <v>33.01128490379778</v>
      </c>
      <c r="H343" s="2">
        <f t="shared" si="226"/>
        <v>29.295270584747072</v>
      </c>
      <c r="I343" s="2">
        <f t="shared" si="226"/>
        <v>26.319603475101388</v>
      </c>
      <c r="J343" s="2">
        <f t="shared" si="226"/>
        <v>223.94994758543652</v>
      </c>
      <c r="K343" s="2">
        <f t="shared" si="226"/>
        <v>205.3865124801321</v>
      </c>
      <c r="L343" s="2">
        <f t="shared" si="226"/>
        <v>189.99833880558316</v>
      </c>
      <c r="M343" s="2">
        <f t="shared" si="226"/>
        <v>177.13583126512279</v>
      </c>
      <c r="N343" s="2">
        <f t="shared" si="226"/>
        <v>166.29883824415387</v>
      </c>
      <c r="O343" s="2">
        <f t="shared" si="226"/>
        <v>202.55612493634885</v>
      </c>
    </row>
    <row r="344" spans="3:15" x14ac:dyDescent="0.25">
      <c r="C344" s="2" t="s">
        <v>224</v>
      </c>
      <c r="D344" s="2">
        <f t="shared" si="199"/>
        <v>51.685714285714283</v>
      </c>
      <c r="E344" s="2">
        <f t="shared" si="201"/>
        <v>42.940749857142855</v>
      </c>
      <c r="F344" s="2">
        <f t="shared" ref="F344:O344" si="227">E343*(1-$D100)</f>
        <v>36.366220468765285</v>
      </c>
      <c r="G344" s="2">
        <f t="shared" si="227"/>
        <v>31.336590346832704</v>
      </c>
      <c r="H344" s="2">
        <f t="shared" si="227"/>
        <v>27.425940554499714</v>
      </c>
      <c r="I344" s="2">
        <f t="shared" si="227"/>
        <v>24.338657278160792</v>
      </c>
      <c r="J344" s="2">
        <f t="shared" si="227"/>
        <v>21.866458165131608</v>
      </c>
      <c r="K344" s="2">
        <f t="shared" si="227"/>
        <v>186.05873620371858</v>
      </c>
      <c r="L344" s="2">
        <f t="shared" si="227"/>
        <v>170.63614150105616</v>
      </c>
      <c r="M344" s="2">
        <f t="shared" si="227"/>
        <v>157.85156987137253</v>
      </c>
      <c r="N344" s="2">
        <f t="shared" si="227"/>
        <v>147.16533429422034</v>
      </c>
      <c r="O344" s="2">
        <f t="shared" si="227"/>
        <v>138.16190630743426</v>
      </c>
    </row>
    <row r="345" spans="3:15" x14ac:dyDescent="0.25">
      <c r="C345" s="2" t="s">
        <v>225</v>
      </c>
      <c r="D345" s="2">
        <f t="shared" si="199"/>
        <v>51.685714285714283</v>
      </c>
      <c r="E345" s="2">
        <f t="shared" si="201"/>
        <v>42.044106085714283</v>
      </c>
      <c r="F345" s="2">
        <f t="shared" ref="F345:O345" si="228">E344*(1-$D101)</f>
        <v>34.930453556541856</v>
      </c>
      <c r="G345" s="2">
        <f t="shared" si="228"/>
        <v>29.582356603860401</v>
      </c>
      <c r="H345" s="2">
        <f t="shared" si="228"/>
        <v>25.490968773763491</v>
      </c>
      <c r="I345" s="2">
        <f t="shared" si="228"/>
        <v>22.309823325641673</v>
      </c>
      <c r="J345" s="2">
        <f t="shared" si="228"/>
        <v>19.798451133520842</v>
      </c>
      <c r="K345" s="2">
        <f t="shared" si="228"/>
        <v>17.787423459633462</v>
      </c>
      <c r="L345" s="2">
        <f t="shared" si="228"/>
        <v>151.35078137606831</v>
      </c>
      <c r="M345" s="2">
        <f t="shared" si="228"/>
        <v>138.80516375702464</v>
      </c>
      <c r="N345" s="2">
        <f t="shared" si="228"/>
        <v>128.40546447285709</v>
      </c>
      <c r="O345" s="2">
        <f t="shared" si="228"/>
        <v>119.71267133897359</v>
      </c>
    </row>
    <row r="346" spans="3:15" x14ac:dyDescent="0.25">
      <c r="C346" s="2" t="s">
        <v>226</v>
      </c>
      <c r="D346" s="2">
        <f t="shared" si="199"/>
        <v>51.685714285714283</v>
      </c>
      <c r="E346" s="2">
        <f t="shared" si="201"/>
        <v>41.084198999999998</v>
      </c>
      <c r="F346" s="2">
        <f t="shared" ref="F346:O346" si="229">E345*(1-$D102)</f>
        <v>33.420229265943</v>
      </c>
      <c r="G346" s="2">
        <f t="shared" si="229"/>
        <v>27.765693575291774</v>
      </c>
      <c r="H346" s="2">
        <f t="shared" si="229"/>
        <v>23.514571529059577</v>
      </c>
      <c r="I346" s="2">
        <f t="shared" si="229"/>
        <v>20.262388713732996</v>
      </c>
      <c r="J346" s="2">
        <f t="shared" si="229"/>
        <v>17.733743914202684</v>
      </c>
      <c r="K346" s="2">
        <f t="shared" si="229"/>
        <v>15.737491829268716</v>
      </c>
      <c r="L346" s="2">
        <f t="shared" si="229"/>
        <v>14.138956096710746</v>
      </c>
      <c r="M346" s="2">
        <f t="shared" si="229"/>
        <v>120.30646585411607</v>
      </c>
      <c r="N346" s="2">
        <f t="shared" si="229"/>
        <v>110.33414259300254</v>
      </c>
      <c r="O346" s="2">
        <f t="shared" si="229"/>
        <v>102.06757762750702</v>
      </c>
    </row>
    <row r="347" spans="3:15" x14ac:dyDescent="0.25">
      <c r="C347" s="2" t="s">
        <v>227</v>
      </c>
      <c r="D347" s="2">
        <f t="shared" si="199"/>
        <v>51.685714285714283</v>
      </c>
      <c r="E347" s="2">
        <f t="shared" si="201"/>
        <v>40.063302771428567</v>
      </c>
      <c r="F347" s="2">
        <f t="shared" ref="F347:O347" si="230">E346*(1-$D103)</f>
        <v>31.845718423466998</v>
      </c>
      <c r="G347" s="2">
        <f t="shared" si="230"/>
        <v>25.905122571598195</v>
      </c>
      <c r="H347" s="2">
        <f t="shared" si="230"/>
        <v>21.522105358096638</v>
      </c>
      <c r="I347" s="2">
        <f t="shared" si="230"/>
        <v>18.226920373034535</v>
      </c>
      <c r="J347" s="2">
        <f t="shared" si="230"/>
        <v>15.706046150841997</v>
      </c>
      <c r="K347" s="2">
        <f t="shared" si="230"/>
        <v>13.746010121447668</v>
      </c>
      <c r="L347" s="2">
        <f t="shared" si="230"/>
        <v>12.198649254096548</v>
      </c>
      <c r="M347" s="2">
        <f t="shared" si="230"/>
        <v>10.959571456111691</v>
      </c>
      <c r="N347" s="2">
        <f t="shared" si="230"/>
        <v>93.25351179689855</v>
      </c>
      <c r="O347" s="2">
        <f t="shared" si="230"/>
        <v>85.523634950541833</v>
      </c>
    </row>
    <row r="348" spans="3:15" x14ac:dyDescent="0.25">
      <c r="C348" s="2" t="s">
        <v>228</v>
      </c>
      <c r="D348" s="2">
        <f t="shared" si="199"/>
        <v>51.685714285714283</v>
      </c>
      <c r="E348" s="2">
        <f t="shared" si="201"/>
        <v>38.984260114285718</v>
      </c>
      <c r="F348" s="2">
        <f t="shared" ref="F348:O348" si="231">E347*(1-$D104)</f>
        <v>30.217986495166627</v>
      </c>
      <c r="G348" s="2">
        <f t="shared" si="231"/>
        <v>24.019824195210525</v>
      </c>
      <c r="H348" s="2">
        <f t="shared" si="231"/>
        <v>19.53909413036337</v>
      </c>
      <c r="I348" s="2">
        <f t="shared" si="231"/>
        <v>16.23317709897654</v>
      </c>
      <c r="J348" s="2">
        <f t="shared" si="231"/>
        <v>13.747764052883536</v>
      </c>
      <c r="K348" s="2">
        <f t="shared" si="231"/>
        <v>11.846379545549482</v>
      </c>
      <c r="L348" s="2">
        <f t="shared" si="231"/>
        <v>10.368010610162633</v>
      </c>
      <c r="M348" s="2">
        <f t="shared" si="231"/>
        <v>9.200904391797847</v>
      </c>
      <c r="N348" s="2">
        <f t="shared" si="231"/>
        <v>8.2663225282009805</v>
      </c>
      <c r="O348" s="2">
        <f t="shared" si="231"/>
        <v>70.337020793881521</v>
      </c>
    </row>
    <row r="349" spans="3:15" x14ac:dyDescent="0.25">
      <c r="C349" s="2" t="s">
        <v>229</v>
      </c>
      <c r="D349" s="2">
        <f t="shared" si="199"/>
        <v>51.685714285714283</v>
      </c>
      <c r="E349" s="2">
        <f t="shared" si="201"/>
        <v>37.913848971428571</v>
      </c>
      <c r="F349" s="2">
        <f t="shared" ref="F349:O349" si="232">E348*(1-$D105)</f>
        <v>28.596748069793833</v>
      </c>
      <c r="G349" s="2">
        <f t="shared" si="232"/>
        <v>22.166283121583501</v>
      </c>
      <c r="H349" s="2">
        <f t="shared" si="232"/>
        <v>17.619645959099902</v>
      </c>
      <c r="I349" s="2">
        <f t="shared" si="232"/>
        <v>14.332824342951529</v>
      </c>
      <c r="J349" s="2">
        <f t="shared" si="232"/>
        <v>11.907782128245845</v>
      </c>
      <c r="K349" s="2">
        <f t="shared" si="232"/>
        <v>10.084617329936506</v>
      </c>
      <c r="L349" s="2">
        <f t="shared" si="232"/>
        <v>8.6898643301196401</v>
      </c>
      <c r="M349" s="2">
        <f t="shared" si="232"/>
        <v>7.6054127110423595</v>
      </c>
      <c r="N349" s="2">
        <f t="shared" si="232"/>
        <v>6.7492866129857436</v>
      </c>
      <c r="O349" s="2">
        <f t="shared" si="232"/>
        <v>6.0637278252717168</v>
      </c>
    </row>
    <row r="350" spans="3:15" x14ac:dyDescent="0.25">
      <c r="C350" s="2" t="s">
        <v>230</v>
      </c>
      <c r="D350" s="2">
        <f t="shared" si="199"/>
        <v>51.685714285714283</v>
      </c>
      <c r="E350" s="2">
        <f t="shared" si="201"/>
        <v>36.871296428571426</v>
      </c>
      <c r="F350" s="2">
        <f t="shared" ref="F350:O350" si="233">E349*(1-$D106)</f>
        <v>27.046792009992856</v>
      </c>
      <c r="G350" s="2">
        <f t="shared" si="233"/>
        <v>20.400205154289175</v>
      </c>
      <c r="H350" s="2">
        <f t="shared" si="233"/>
        <v>15.81287222185963</v>
      </c>
      <c r="I350" s="2">
        <f t="shared" si="233"/>
        <v>12.569414936072892</v>
      </c>
      <c r="J350" s="2">
        <f t="shared" si="233"/>
        <v>10.224678565653047</v>
      </c>
      <c r="K350" s="2">
        <f t="shared" si="233"/>
        <v>8.4947140757373791</v>
      </c>
      <c r="L350" s="2">
        <f t="shared" si="233"/>
        <v>7.1941138877434554</v>
      </c>
      <c r="M350" s="2">
        <f t="shared" si="233"/>
        <v>6.199131966499098</v>
      </c>
      <c r="N350" s="2">
        <f t="shared" si="233"/>
        <v>5.4255112927398432</v>
      </c>
      <c r="O350" s="2">
        <f t="shared" si="233"/>
        <v>4.814772337538705</v>
      </c>
    </row>
    <row r="351" spans="3:15" x14ac:dyDescent="0.25">
      <c r="C351" s="2" t="s">
        <v>231</v>
      </c>
      <c r="D351" s="2">
        <f t="shared" si="199"/>
        <v>51.685714285714283</v>
      </c>
      <c r="E351" s="2">
        <f t="shared" si="201"/>
        <v>35.876656542857141</v>
      </c>
      <c r="F351" s="2">
        <f t="shared" ref="F351:O351" si="234">E350*(1-$D107)</f>
        <v>25.593509861260713</v>
      </c>
      <c r="G351" s="2">
        <f t="shared" si="234"/>
        <v>18.774016784688353</v>
      </c>
      <c r="H351" s="2">
        <f t="shared" si="234"/>
        <v>14.1604148039519</v>
      </c>
      <c r="I351" s="2">
        <f t="shared" si="234"/>
        <v>10.976204808231648</v>
      </c>
      <c r="J351" s="2">
        <f t="shared" si="234"/>
        <v>8.7248205589912136</v>
      </c>
      <c r="K351" s="2">
        <f t="shared" si="234"/>
        <v>7.0972663574553154</v>
      </c>
      <c r="L351" s="2">
        <f t="shared" si="234"/>
        <v>5.8964443761056629</v>
      </c>
      <c r="M351" s="2">
        <f t="shared" si="234"/>
        <v>4.9936574670132527</v>
      </c>
      <c r="N351" s="2">
        <f t="shared" si="234"/>
        <v>4.3030096710379855</v>
      </c>
      <c r="O351" s="2">
        <f t="shared" si="234"/>
        <v>3.7660155791408005</v>
      </c>
    </row>
    <row r="352" spans="3:15" x14ac:dyDescent="0.25">
      <c r="C352" s="2" t="s">
        <v>232</v>
      </c>
      <c r="D352" s="2">
        <f t="shared" si="199"/>
        <v>51.685714285714283</v>
      </c>
      <c r="E352" s="2">
        <f t="shared" si="201"/>
        <v>34.950758657142856</v>
      </c>
      <c r="F352" s="2">
        <f t="shared" ref="F352:O352" si="235">E351*(1-$D108)</f>
        <v>24.260405057441229</v>
      </c>
      <c r="G352" s="2">
        <f t="shared" si="235"/>
        <v>17.306766457852138</v>
      </c>
      <c r="H352" s="2">
        <f t="shared" si="235"/>
        <v>12.695309308091606</v>
      </c>
      <c r="I352" s="2">
        <f t="shared" si="235"/>
        <v>9.5755132174839428</v>
      </c>
      <c r="J352" s="2">
        <f t="shared" si="235"/>
        <v>7.4222962868079811</v>
      </c>
      <c r="K352" s="2">
        <f t="shared" si="235"/>
        <v>5.8998719839393621</v>
      </c>
      <c r="L352" s="2">
        <f t="shared" si="235"/>
        <v>4.7992921644393611</v>
      </c>
      <c r="M352" s="2">
        <f t="shared" si="235"/>
        <v>3.9872759266770434</v>
      </c>
      <c r="N352" s="2">
        <f t="shared" si="235"/>
        <v>3.376796071371301</v>
      </c>
      <c r="O352" s="2">
        <f t="shared" si="235"/>
        <v>2.9097682907202937</v>
      </c>
    </row>
    <row r="353" spans="3:15" x14ac:dyDescent="0.25">
      <c r="C353" s="2" t="s">
        <v>233</v>
      </c>
      <c r="D353" s="2">
        <f t="shared" si="199"/>
        <v>51.685714285714283</v>
      </c>
      <c r="E353" s="2">
        <f t="shared" si="201"/>
        <v>34.114018628571429</v>
      </c>
      <c r="F353" s="2">
        <f t="shared" ref="F353:O353" si="236">E352*(1-$D109)</f>
        <v>23.068479334956688</v>
      </c>
      <c r="G353" s="2">
        <f t="shared" si="236"/>
        <v>16.012546629252821</v>
      </c>
      <c r="H353" s="2">
        <f t="shared" si="236"/>
        <v>11.422950451643231</v>
      </c>
      <c r="I353" s="2">
        <f t="shared" si="236"/>
        <v>8.3792596120010874</v>
      </c>
      <c r="J353" s="2">
        <f t="shared" si="236"/>
        <v>6.320106837909492</v>
      </c>
      <c r="K353" s="2">
        <f t="shared" si="236"/>
        <v>4.898923373589299</v>
      </c>
      <c r="L353" s="2">
        <f t="shared" si="236"/>
        <v>3.8940807058155298</v>
      </c>
      <c r="M353" s="2">
        <f t="shared" si="236"/>
        <v>3.1676672087105828</v>
      </c>
      <c r="N353" s="2">
        <f t="shared" si="236"/>
        <v>2.6317137553327958</v>
      </c>
      <c r="O353" s="2">
        <f t="shared" si="236"/>
        <v>2.2287799573950573</v>
      </c>
    </row>
    <row r="354" spans="3:15" x14ac:dyDescent="0.25">
      <c r="C354" s="2" t="s">
        <v>234</v>
      </c>
      <c r="D354" s="2">
        <f t="shared" si="199"/>
        <v>51.685714285714283</v>
      </c>
      <c r="E354" s="2">
        <f t="shared" si="201"/>
        <v>33.235413171428576</v>
      </c>
      <c r="F354" s="2">
        <f t="shared" ref="F354:O354" si="237">E353*(1-$D110)</f>
        <v>21.936303284711659</v>
      </c>
      <c r="G354" s="2">
        <f t="shared" si="237"/>
        <v>14.833701198277867</v>
      </c>
      <c r="H354" s="2">
        <f t="shared" si="237"/>
        <v>10.296531846461813</v>
      </c>
      <c r="I354" s="2">
        <f t="shared" si="237"/>
        <v>7.3452884059696961</v>
      </c>
      <c r="J354" s="2">
        <f t="shared" si="237"/>
        <v>5.3881069290454482</v>
      </c>
      <c r="K354" s="2">
        <f t="shared" si="237"/>
        <v>4.0640119798741035</v>
      </c>
      <c r="L354" s="2">
        <f t="shared" si="237"/>
        <v>3.1501497979957538</v>
      </c>
      <c r="M354" s="2">
        <f t="shared" si="237"/>
        <v>2.5040068221798544</v>
      </c>
      <c r="N354" s="2">
        <f t="shared" si="237"/>
        <v>2.0369018775499574</v>
      </c>
      <c r="O354" s="2">
        <f t="shared" si="237"/>
        <v>1.6922682643778926</v>
      </c>
    </row>
    <row r="355" spans="3:15" x14ac:dyDescent="0.25">
      <c r="C355" s="2" t="s">
        <v>235</v>
      </c>
      <c r="D355" s="2">
        <f t="shared" si="199"/>
        <v>51.685714285714283</v>
      </c>
      <c r="E355" s="2">
        <f t="shared" si="201"/>
        <v>32.312926542857141</v>
      </c>
      <c r="F355" s="2">
        <f t="shared" ref="F355:O355" si="238">E354*(1-$D111)</f>
        <v>20.778148841926889</v>
      </c>
      <c r="G355" s="2">
        <f t="shared" si="238"/>
        <v>13.71416002383932</v>
      </c>
      <c r="H355" s="2">
        <f t="shared" si="238"/>
        <v>9.2737481488405553</v>
      </c>
      <c r="I355" s="2">
        <f t="shared" si="238"/>
        <v>6.4371960763028424</v>
      </c>
      <c r="J355" s="2">
        <f t="shared" si="238"/>
        <v>4.5921347509325408</v>
      </c>
      <c r="K355" s="2">
        <f t="shared" si="238"/>
        <v>3.3685420780075623</v>
      </c>
      <c r="L355" s="2">
        <f t="shared" si="238"/>
        <v>2.5407430735896717</v>
      </c>
      <c r="M355" s="2">
        <f t="shared" si="238"/>
        <v>1.9694138008607833</v>
      </c>
      <c r="N355" s="2">
        <f t="shared" si="238"/>
        <v>1.5654574890972235</v>
      </c>
      <c r="O355" s="2">
        <f t="shared" si="238"/>
        <v>1.2734323527085598</v>
      </c>
    </row>
    <row r="356" spans="3:15" x14ac:dyDescent="0.25">
      <c r="C356" s="2" t="s">
        <v>236</v>
      </c>
      <c r="D356" s="2">
        <f t="shared" si="199"/>
        <v>51.685714285714283</v>
      </c>
      <c r="E356" s="2">
        <f t="shared" si="201"/>
        <v>31.34428457142857</v>
      </c>
      <c r="F356" s="2">
        <f t="shared" ref="F356:O356" si="239">E355*(1-$D112)</f>
        <v>19.595851172650285</v>
      </c>
      <c r="G356" s="2">
        <f t="shared" si="239"/>
        <v>12.600700583698142</v>
      </c>
      <c r="H356" s="2">
        <f t="shared" si="239"/>
        <v>8.3168152048571162</v>
      </c>
      <c r="I356" s="2">
        <f t="shared" si="239"/>
        <v>5.6239718273828663</v>
      </c>
      <c r="J356" s="2">
        <f t="shared" si="239"/>
        <v>3.9037731885130955</v>
      </c>
      <c r="K356" s="2">
        <f t="shared" si="239"/>
        <v>2.7848541983555299</v>
      </c>
      <c r="L356" s="2">
        <f t="shared" si="239"/>
        <v>2.0428186577869059</v>
      </c>
      <c r="M356" s="2">
        <f t="shared" si="239"/>
        <v>1.5408082295477203</v>
      </c>
      <c r="N356" s="2">
        <f t="shared" si="239"/>
        <v>1.1943313053940134</v>
      </c>
      <c r="O356" s="2">
        <f t="shared" si="239"/>
        <v>0.94935603968812021</v>
      </c>
    </row>
    <row r="357" spans="3:15" x14ac:dyDescent="0.25">
      <c r="C357" s="2" t="s">
        <v>237</v>
      </c>
      <c r="D357" s="2">
        <f t="shared" si="199"/>
        <v>51.685714285714283</v>
      </c>
      <c r="E357" s="2">
        <f t="shared" si="201"/>
        <v>30.327213085714284</v>
      </c>
      <c r="F357" s="2">
        <f t="shared" ref="F357:O357" si="240">E356*(1-$D113)</f>
        <v>18.391635103700573</v>
      </c>
      <c r="G357" s="2">
        <f t="shared" si="240"/>
        <v>11.498100825766626</v>
      </c>
      <c r="H357" s="2">
        <f t="shared" si="240"/>
        <v>7.393612275891889</v>
      </c>
      <c r="I357" s="2">
        <f t="shared" si="240"/>
        <v>4.8799911232323714</v>
      </c>
      <c r="J357" s="2">
        <f t="shared" si="240"/>
        <v>3.2999329573788252</v>
      </c>
      <c r="K357" s="2">
        <f t="shared" si="240"/>
        <v>2.2905857636383211</v>
      </c>
      <c r="L357" s="2">
        <f t="shared" si="240"/>
        <v>1.6340466191354874</v>
      </c>
      <c r="M357" s="2">
        <f t="shared" si="240"/>
        <v>1.1986483612803605</v>
      </c>
      <c r="N357" s="2">
        <f t="shared" si="240"/>
        <v>0.90408771838587954</v>
      </c>
      <c r="O357" s="2">
        <f t="shared" si="240"/>
        <v>0.70078822541560215</v>
      </c>
    </row>
    <row r="358" spans="3:15" x14ac:dyDescent="0.25">
      <c r="C358" s="2" t="s">
        <v>238</v>
      </c>
      <c r="D358" s="2">
        <f t="shared" si="199"/>
        <v>51.685714285714283</v>
      </c>
      <c r="E358" s="2">
        <f t="shared" si="201"/>
        <v>29.259282857142857</v>
      </c>
      <c r="F358" s="2">
        <f t="shared" ref="F358:O358" si="241">E357*(1-$D114)</f>
        <v>17.168235327822856</v>
      </c>
      <c r="G358" s="2">
        <f t="shared" si="241"/>
        <v>10.411504632204895</v>
      </c>
      <c r="H358" s="2">
        <f t="shared" si="241"/>
        <v>6.5090748774664871</v>
      </c>
      <c r="I358" s="2">
        <f t="shared" si="241"/>
        <v>4.1855239093823986</v>
      </c>
      <c r="J358" s="2">
        <f t="shared" si="241"/>
        <v>2.7625629748618459</v>
      </c>
      <c r="K358" s="2">
        <f t="shared" si="241"/>
        <v>1.8680920471721532</v>
      </c>
      <c r="L358" s="2">
        <f t="shared" si="241"/>
        <v>1.2967006007956536</v>
      </c>
      <c r="M358" s="2">
        <f t="shared" si="241"/>
        <v>0.92503379109259953</v>
      </c>
      <c r="N358" s="2">
        <f t="shared" si="241"/>
        <v>0.67855483732081212</v>
      </c>
      <c r="O358" s="2">
        <f t="shared" si="241"/>
        <v>0.51180405737824641</v>
      </c>
    </row>
    <row r="359" spans="3:15" x14ac:dyDescent="0.25">
      <c r="C359" s="2" t="s">
        <v>239</v>
      </c>
      <c r="D359" s="2">
        <f t="shared" si="199"/>
        <v>51.685714285714283</v>
      </c>
      <c r="E359" s="2">
        <f t="shared" si="201"/>
        <v>28.137961285714287</v>
      </c>
      <c r="F359" s="2">
        <f t="shared" ref="F359:O359" si="242">E358*(1-$D115)</f>
        <v>15.928899883842858</v>
      </c>
      <c r="G359" s="2">
        <f t="shared" si="242"/>
        <v>9.3464731536434016</v>
      </c>
      <c r="H359" s="2">
        <f t="shared" si="242"/>
        <v>5.6680751792955064</v>
      </c>
      <c r="I359" s="2">
        <f t="shared" si="242"/>
        <v>3.543572908667143</v>
      </c>
      <c r="J359" s="2">
        <f t="shared" si="242"/>
        <v>2.2786201438873248</v>
      </c>
      <c r="K359" s="2">
        <f t="shared" si="242"/>
        <v>1.5039530963296632</v>
      </c>
      <c r="L359" s="2">
        <f t="shared" si="242"/>
        <v>1.016998650940756</v>
      </c>
      <c r="M359" s="2">
        <f t="shared" si="242"/>
        <v>0.70593029057615786</v>
      </c>
      <c r="N359" s="2">
        <f t="shared" si="242"/>
        <v>0.50359302103976666</v>
      </c>
      <c r="O359" s="2">
        <f t="shared" si="242"/>
        <v>0.36940864621163672</v>
      </c>
    </row>
    <row r="360" spans="3:15" x14ac:dyDescent="0.25">
      <c r="C360" s="2" t="s">
        <v>240</v>
      </c>
      <c r="D360" s="2">
        <f t="shared" si="199"/>
        <v>51.685714285714283</v>
      </c>
      <c r="E360" s="2">
        <f t="shared" si="201"/>
        <v>26.960560714285712</v>
      </c>
      <c r="F360" s="2">
        <f t="shared" ref="F360:O360" si="243">E359*(1-$D116)</f>
        <v>14.677464055660716</v>
      </c>
      <c r="G360" s="2">
        <f t="shared" si="243"/>
        <v>8.3089124019095308</v>
      </c>
      <c r="H360" s="2">
        <f t="shared" si="243"/>
        <v>4.875354058769239</v>
      </c>
      <c r="I360" s="2">
        <f t="shared" si="243"/>
        <v>2.9566097154000186</v>
      </c>
      <c r="J360" s="2">
        <f t="shared" si="243"/>
        <v>1.8484162184834985</v>
      </c>
      <c r="K360" s="2">
        <f t="shared" si="243"/>
        <v>1.1885852325552257</v>
      </c>
      <c r="L360" s="2">
        <f t="shared" si="243"/>
        <v>0.78449953387296056</v>
      </c>
      <c r="M360" s="2">
        <f t="shared" si="243"/>
        <v>0.53049192129697187</v>
      </c>
      <c r="N360" s="2">
        <f t="shared" si="243"/>
        <v>0.36823088782178837</v>
      </c>
      <c r="O360" s="2">
        <f t="shared" si="243"/>
        <v>0.26268670959986828</v>
      </c>
    </row>
    <row r="361" spans="3:15" x14ac:dyDescent="0.25">
      <c r="C361" s="2" t="s">
        <v>241</v>
      </c>
      <c r="D361" s="2">
        <f t="shared" si="199"/>
        <v>51.685714285714283</v>
      </c>
      <c r="E361" s="2">
        <f t="shared" si="201"/>
        <v>25.724341799999998</v>
      </c>
      <c r="F361" s="2">
        <f t="shared" ref="F361:O361" si="244">E360*(1-$D117)</f>
        <v>13.418459791424999</v>
      </c>
      <c r="G361" s="2">
        <f t="shared" si="244"/>
        <v>7.3050766027507281</v>
      </c>
      <c r="H361" s="2">
        <f t="shared" si="244"/>
        <v>4.1354038648171869</v>
      </c>
      <c r="I361" s="2">
        <f t="shared" si="244"/>
        <v>2.4264978425278616</v>
      </c>
      <c r="J361" s="2">
        <f t="shared" si="244"/>
        <v>1.471525351622597</v>
      </c>
      <c r="K361" s="2">
        <f t="shared" si="244"/>
        <v>0.91996969085276659</v>
      </c>
      <c r="L361" s="2">
        <f t="shared" si="244"/>
        <v>0.59156719033936378</v>
      </c>
      <c r="M361" s="2">
        <f t="shared" si="244"/>
        <v>0.39045090950530958</v>
      </c>
      <c r="N361" s="2">
        <f t="shared" si="244"/>
        <v>0.26402954267295198</v>
      </c>
      <c r="O361" s="2">
        <f t="shared" si="244"/>
        <v>0.18327109048511883</v>
      </c>
    </row>
    <row r="362" spans="3:15" x14ac:dyDescent="0.25">
      <c r="C362" s="2" t="s">
        <v>242</v>
      </c>
      <c r="D362" s="2">
        <f t="shared" si="199"/>
        <v>51.685714285714283</v>
      </c>
      <c r="E362" s="2">
        <f t="shared" si="201"/>
        <v>24.426255085714285</v>
      </c>
      <c r="F362" s="2">
        <f t="shared" ref="F362:O362" si="245">E361*(1-$D118)</f>
        <v>12.157118139945599</v>
      </c>
      <c r="G362" s="2">
        <f t="shared" si="245"/>
        <v>6.3414567497491232</v>
      </c>
      <c r="H362" s="2">
        <f t="shared" si="245"/>
        <v>3.4523207618471723</v>
      </c>
      <c r="I362" s="2">
        <f t="shared" si="245"/>
        <v>1.954358783281684</v>
      </c>
      <c r="J362" s="2">
        <f t="shared" si="245"/>
        <v>1.1467434683959272</v>
      </c>
      <c r="K362" s="2">
        <f t="shared" si="245"/>
        <v>0.69543110897402638</v>
      </c>
      <c r="L362" s="2">
        <f t="shared" si="245"/>
        <v>0.43477031613949069</v>
      </c>
      <c r="M362" s="2">
        <f t="shared" si="245"/>
        <v>0.27956992161686062</v>
      </c>
      <c r="N362" s="2">
        <f t="shared" si="245"/>
        <v>0.18452397622493327</v>
      </c>
      <c r="O362" s="2">
        <f t="shared" si="245"/>
        <v>0.12477824963089572</v>
      </c>
    </row>
    <row r="363" spans="3:15" x14ac:dyDescent="0.25">
      <c r="C363" s="2" t="s">
        <v>243</v>
      </c>
      <c r="D363" s="2">
        <f t="shared" si="199"/>
        <v>51.685714285714283</v>
      </c>
      <c r="E363" s="2">
        <f t="shared" si="201"/>
        <v>23.063302799999999</v>
      </c>
      <c r="F363" s="2">
        <f t="shared" ref="F363:O363" si="246">E362*(1-$D119)</f>
        <v>10.8995323968576</v>
      </c>
      <c r="G363" s="2">
        <f t="shared" si="246"/>
        <v>5.4247735706428051</v>
      </c>
      <c r="H363" s="2">
        <f t="shared" si="246"/>
        <v>2.8296975137865532</v>
      </c>
      <c r="I363" s="2">
        <f t="shared" si="246"/>
        <v>1.5405014749929689</v>
      </c>
      <c r="J363" s="2">
        <f t="shared" si="246"/>
        <v>0.87207788499351957</v>
      </c>
      <c r="K363" s="2">
        <f t="shared" si="246"/>
        <v>0.51170216395456747</v>
      </c>
      <c r="L363" s="2">
        <f t="shared" si="246"/>
        <v>0.31031666030860799</v>
      </c>
      <c r="M363" s="2">
        <f t="shared" si="246"/>
        <v>0.19400408000839581</v>
      </c>
      <c r="N363" s="2">
        <f t="shared" si="246"/>
        <v>0.12475024956371877</v>
      </c>
      <c r="O363" s="2">
        <f t="shared" si="246"/>
        <v>8.2338657719042183E-2</v>
      </c>
    </row>
    <row r="364" spans="3:15" x14ac:dyDescent="0.25">
      <c r="C364" s="2" t="s">
        <v>244</v>
      </c>
      <c r="D364" s="2">
        <f t="shared" si="199"/>
        <v>51.685714285714283</v>
      </c>
      <c r="E364" s="2">
        <f t="shared" si="201"/>
        <v>21.632177057142858</v>
      </c>
      <c r="F364" s="2">
        <f t="shared" ref="F364:O364" si="247">E363*(1-$D120)</f>
        <v>9.6527533107924004</v>
      </c>
      <c r="G364" s="2">
        <f t="shared" si="247"/>
        <v>4.5618139926540024</v>
      </c>
      <c r="H364" s="2">
        <f t="shared" si="247"/>
        <v>2.2704467568418454</v>
      </c>
      <c r="I364" s="2">
        <f t="shared" si="247"/>
        <v>1.1843217895376277</v>
      </c>
      <c r="J364" s="2">
        <f t="shared" si="247"/>
        <v>0.6447507038332323</v>
      </c>
      <c r="K364" s="2">
        <f t="shared" si="247"/>
        <v>0.36499337343999277</v>
      </c>
      <c r="L364" s="2">
        <f t="shared" si="247"/>
        <v>0.21416424178639701</v>
      </c>
      <c r="M364" s="2">
        <f t="shared" si="247"/>
        <v>0.12987776278894264</v>
      </c>
      <c r="N364" s="2">
        <f t="shared" si="247"/>
        <v>8.1197109618153934E-2</v>
      </c>
      <c r="O364" s="2">
        <f t="shared" si="247"/>
        <v>5.2212096200651918E-2</v>
      </c>
    </row>
    <row r="365" spans="3:15" x14ac:dyDescent="0.25">
      <c r="C365" s="2" t="s">
        <v>245</v>
      </c>
      <c r="D365" s="2">
        <f t="shared" si="199"/>
        <v>51.685714285714283</v>
      </c>
      <c r="E365" s="2">
        <f t="shared" si="201"/>
        <v>20.129466600000001</v>
      </c>
      <c r="F365" s="2">
        <f t="shared" ref="F365:O365" si="248">E364*(1-$D121)</f>
        <v>8.4248460444977997</v>
      </c>
      <c r="G365" s="2">
        <f t="shared" si="248"/>
        <v>3.7593516516678975</v>
      </c>
      <c r="H365" s="2">
        <f t="shared" si="248"/>
        <v>1.7766395157650352</v>
      </c>
      <c r="I365" s="2">
        <f t="shared" si="248"/>
        <v>0.88424592347286823</v>
      </c>
      <c r="J365" s="2">
        <f t="shared" si="248"/>
        <v>0.46124477983153495</v>
      </c>
      <c r="K365" s="2">
        <f t="shared" si="248"/>
        <v>0.2511039643641868</v>
      </c>
      <c r="L365" s="2">
        <f t="shared" si="248"/>
        <v>0.14214995422656615</v>
      </c>
      <c r="M365" s="2">
        <f t="shared" si="248"/>
        <v>8.3408191441888394E-2</v>
      </c>
      <c r="N365" s="2">
        <f t="shared" si="248"/>
        <v>5.0582063618018813E-2</v>
      </c>
      <c r="O365" s="2">
        <f t="shared" si="248"/>
        <v>3.1622945114776611E-2</v>
      </c>
    </row>
    <row r="366" spans="3:15" x14ac:dyDescent="0.25">
      <c r="C366" s="2" t="s">
        <v>246</v>
      </c>
      <c r="D366" s="2">
        <f t="shared" si="199"/>
        <v>51.685714285714283</v>
      </c>
      <c r="E366" s="2">
        <f t="shared" si="201"/>
        <v>18.5516568</v>
      </c>
      <c r="F366" s="2">
        <f t="shared" ref="F366:O366" si="249">E365*(1-$D122)</f>
        <v>7.2251097056712013</v>
      </c>
      <c r="G366" s="2">
        <f t="shared" si="249"/>
        <v>3.0239468404436844</v>
      </c>
      <c r="H366" s="2">
        <f t="shared" si="249"/>
        <v>1.349351607036462</v>
      </c>
      <c r="I366" s="2">
        <f t="shared" si="249"/>
        <v>0.63769277467257568</v>
      </c>
      <c r="J366" s="2">
        <f t="shared" si="249"/>
        <v>0.31738415780396356</v>
      </c>
      <c r="K366" s="2">
        <f t="shared" si="249"/>
        <v>0.1655555113144925</v>
      </c>
      <c r="L366" s="2">
        <f t="shared" si="249"/>
        <v>9.0129248137166301E-2</v>
      </c>
      <c r="M366" s="2">
        <f t="shared" si="249"/>
        <v>5.1022167370449845E-2</v>
      </c>
      <c r="N366" s="2">
        <f t="shared" si="249"/>
        <v>2.9937868970619886E-2</v>
      </c>
      <c r="O366" s="2">
        <f t="shared" si="249"/>
        <v>1.815552125854273E-2</v>
      </c>
    </row>
    <row r="367" spans="3:15" x14ac:dyDescent="0.25">
      <c r="C367" s="2" t="s">
        <v>247</v>
      </c>
      <c r="D367" s="2">
        <f t="shared" si="199"/>
        <v>51.685714285714283</v>
      </c>
      <c r="E367" s="2">
        <f t="shared" si="201"/>
        <v>16.894974600000001</v>
      </c>
      <c r="F367" s="2">
        <f t="shared" ref="F367:O367" si="250">E366*(1-$D123)</f>
        <v>6.0641470231272008</v>
      </c>
      <c r="G367" s="2">
        <f t="shared" si="250"/>
        <v>2.3617366354800966</v>
      </c>
      <c r="H367" s="2">
        <f t="shared" si="250"/>
        <v>0.98846471925739121</v>
      </c>
      <c r="I367" s="2">
        <f t="shared" si="250"/>
        <v>0.44107470395647169</v>
      </c>
      <c r="J367" s="2">
        <f t="shared" si="250"/>
        <v>0.20844837649219689</v>
      </c>
      <c r="K367" s="2">
        <f t="shared" si="250"/>
        <v>0.10374621611880182</v>
      </c>
      <c r="L367" s="2">
        <f t="shared" si="250"/>
        <v>5.4116619982970002E-2</v>
      </c>
      <c r="M367" s="2">
        <f t="shared" si="250"/>
        <v>2.9461358501828787E-2</v>
      </c>
      <c r="N367" s="2">
        <f t="shared" si="250"/>
        <v>1.6678075047885276E-2</v>
      </c>
      <c r="O367" s="2">
        <f t="shared" si="250"/>
        <v>9.7860606712472584E-3</v>
      </c>
    </row>
    <row r="368" spans="3:15" x14ac:dyDescent="0.25">
      <c r="C368" s="2" t="s">
        <v>248</v>
      </c>
      <c r="D368" s="2">
        <f t="shared" si="199"/>
        <v>51.685714285714283</v>
      </c>
      <c r="E368" s="2">
        <f t="shared" si="201"/>
        <v>15.155440199999999</v>
      </c>
      <c r="F368" s="2">
        <f t="shared" ref="F368:O368" si="251">E367*(1-$D124)</f>
        <v>4.9539951371358004</v>
      </c>
      <c r="G368" s="2">
        <f t="shared" si="251"/>
        <v>1.7781473825624272</v>
      </c>
      <c r="H368" s="2">
        <f t="shared" si="251"/>
        <v>0.69251550146538043</v>
      </c>
      <c r="I368" s="2">
        <f t="shared" si="251"/>
        <v>0.28984059037481003</v>
      </c>
      <c r="J368" s="2">
        <f t="shared" si="251"/>
        <v>0.12933324791822851</v>
      </c>
      <c r="K368" s="2">
        <f t="shared" si="251"/>
        <v>6.1121858300171451E-2</v>
      </c>
      <c r="L368" s="2">
        <f t="shared" si="251"/>
        <v>3.0420776729003427E-2</v>
      </c>
      <c r="M368" s="2">
        <f t="shared" si="251"/>
        <v>1.5868237661266413E-2</v>
      </c>
      <c r="N368" s="2">
        <f t="shared" si="251"/>
        <v>8.6387479239817423E-3</v>
      </c>
      <c r="O368" s="2">
        <f t="shared" si="251"/>
        <v>4.8903951997660644E-3</v>
      </c>
    </row>
    <row r="369" spans="3:15" x14ac:dyDescent="0.25">
      <c r="C369" s="2" t="s">
        <v>249</v>
      </c>
      <c r="D369" s="2">
        <f t="shared" si="199"/>
        <v>51.685714285714283</v>
      </c>
      <c r="E369" s="2">
        <f t="shared" si="201"/>
        <v>13.328918742857143</v>
      </c>
      <c r="F369" s="2">
        <f t="shared" ref="F369:O369" si="252">E368*(1-$D125)</f>
        <v>3.9083455405367999</v>
      </c>
      <c r="G369" s="2">
        <f t="shared" si="252"/>
        <v>1.2775560819451288</v>
      </c>
      <c r="H369" s="2">
        <f t="shared" si="252"/>
        <v>0.458555759604729</v>
      </c>
      <c r="I369" s="2">
        <f t="shared" si="252"/>
        <v>0.17858866757989816</v>
      </c>
      <c r="J369" s="2">
        <f t="shared" si="252"/>
        <v>7.4745250808217506E-2</v>
      </c>
      <c r="K369" s="2">
        <f t="shared" si="252"/>
        <v>3.3352975306144443E-2</v>
      </c>
      <c r="L369" s="2">
        <f t="shared" si="252"/>
        <v>1.5762349305881416E-2</v>
      </c>
      <c r="M369" s="2">
        <f t="shared" si="252"/>
        <v>7.8450315859823205E-3</v>
      </c>
      <c r="N369" s="2">
        <f t="shared" si="252"/>
        <v>4.0921646010380281E-3</v>
      </c>
      <c r="O369" s="2">
        <f t="shared" si="252"/>
        <v>2.2277948696281078E-3</v>
      </c>
    </row>
    <row r="370" spans="3:15" x14ac:dyDescent="0.25">
      <c r="C370" s="2" t="s">
        <v>250</v>
      </c>
      <c r="D370" s="2">
        <f t="shared" si="199"/>
        <v>51.685714285714283</v>
      </c>
      <c r="E370" s="2">
        <f t="shared" si="201"/>
        <v>11.41106862857143</v>
      </c>
      <c r="F370" s="2">
        <f t="shared" ref="F370:O370" si="253">E369*(1-$D126)</f>
        <v>2.9427320222105147</v>
      </c>
      <c r="G370" s="2">
        <f t="shared" si="253"/>
        <v>0.86287671174863378</v>
      </c>
      <c r="H370" s="2">
        <f t="shared" si="253"/>
        <v>0.28205627665968169</v>
      </c>
      <c r="I370" s="2">
        <f t="shared" si="253"/>
        <v>0.10123902349401287</v>
      </c>
      <c r="J370" s="2">
        <f t="shared" si="253"/>
        <v>3.9428448850954763E-2</v>
      </c>
      <c r="K370" s="2">
        <f t="shared" si="253"/>
        <v>1.6502106982936648E-2</v>
      </c>
      <c r="L370" s="2">
        <f t="shared" si="253"/>
        <v>7.3636031821399592E-3</v>
      </c>
      <c r="M370" s="2">
        <f t="shared" si="253"/>
        <v>3.4799799550538878E-3</v>
      </c>
      <c r="N370" s="2">
        <f t="shared" si="253"/>
        <v>1.7320103834900049E-3</v>
      </c>
      <c r="O370" s="2">
        <f t="shared" si="253"/>
        <v>9.0345991628797389E-4</v>
      </c>
    </row>
    <row r="371" spans="3:15" x14ac:dyDescent="0.25">
      <c r="C371" s="2" t="s">
        <v>251</v>
      </c>
      <c r="D371" s="2">
        <f t="shared" si="199"/>
        <v>51.685714285714283</v>
      </c>
      <c r="E371" s="2">
        <f t="shared" si="201"/>
        <v>9.3973415142857135</v>
      </c>
      <c r="F371" s="2">
        <f t="shared" ref="F371:O371" si="254">E370*(1-$D127)</f>
        <v>2.0747262648409719</v>
      </c>
      <c r="G371" s="2">
        <f t="shared" si="254"/>
        <v>0.53503870808224918</v>
      </c>
      <c r="H371" s="2">
        <f t="shared" si="254"/>
        <v>0.15688565510000135</v>
      </c>
      <c r="I371" s="2">
        <f t="shared" si="254"/>
        <v>5.1282626053433346E-2</v>
      </c>
      <c r="J371" s="2">
        <f t="shared" si="254"/>
        <v>1.8406975534610938E-2</v>
      </c>
      <c r="K371" s="2">
        <f t="shared" si="254"/>
        <v>7.1687622847340423E-3</v>
      </c>
      <c r="L371" s="2">
        <f t="shared" si="254"/>
        <v>3.0003635853165928E-3</v>
      </c>
      <c r="M371" s="2">
        <f t="shared" si="254"/>
        <v>1.3388282397671411E-3</v>
      </c>
      <c r="N371" s="2">
        <f t="shared" si="254"/>
        <v>6.327195154880327E-4</v>
      </c>
      <c r="O371" s="2">
        <f t="shared" si="254"/>
        <v>3.1490893189500222E-4</v>
      </c>
    </row>
    <row r="372" spans="3:15" x14ac:dyDescent="0.25">
      <c r="C372" s="2" t="s">
        <v>252</v>
      </c>
      <c r="D372" s="2">
        <f t="shared" si="199"/>
        <v>51.685714285714283</v>
      </c>
      <c r="E372" s="2">
        <f t="shared" si="201"/>
        <v>7.2829306285714299</v>
      </c>
      <c r="F372" s="2">
        <f t="shared" ref="F372:O372" si="255">E371*(1-$D128)</f>
        <v>1.3241605980949716</v>
      </c>
      <c r="G372" s="2">
        <f t="shared" si="255"/>
        <v>0.29234552852621176</v>
      </c>
      <c r="H372" s="2">
        <f t="shared" si="255"/>
        <v>7.5391234278453581E-2</v>
      </c>
      <c r="I372" s="2">
        <f t="shared" si="255"/>
        <v>2.2106443888830995E-2</v>
      </c>
      <c r="J372" s="2">
        <f t="shared" si="255"/>
        <v>7.2261322719371877E-3</v>
      </c>
      <c r="K372" s="2">
        <f t="shared" si="255"/>
        <v>2.5936901086309585E-3</v>
      </c>
      <c r="L372" s="2">
        <f t="shared" si="255"/>
        <v>1.0101359560173047E-3</v>
      </c>
      <c r="M372" s="2">
        <f t="shared" si="255"/>
        <v>4.2277523207979057E-4</v>
      </c>
      <c r="N372" s="2">
        <f t="shared" si="255"/>
        <v>1.8865160960910836E-4</v>
      </c>
      <c r="O372" s="2">
        <f t="shared" si="255"/>
        <v>8.9155241488387727E-5</v>
      </c>
    </row>
  </sheetData>
  <mergeCells count="4">
    <mergeCell ref="J10:J11"/>
    <mergeCell ref="K10:L10"/>
    <mergeCell ref="M10:N10"/>
    <mergeCell ref="O10:P10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 1 answer</vt:lpstr>
      <vt:lpstr>Birthrate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Winston, Wayne L.</cp:lastModifiedBy>
  <dcterms:created xsi:type="dcterms:W3CDTF">2015-07-10T01:37:53Z</dcterms:created>
  <dcterms:modified xsi:type="dcterms:W3CDTF">2016-09-17T00:32:23Z</dcterms:modified>
</cp:coreProperties>
</file>