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definedNames>
    <definedName name="Amount_of_Shift">Sheet1!$G$2</definedName>
    <definedName name="Start_Shift">Sheet1!$F$2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L8" i="1" s="1"/>
  <c r="K9" i="1"/>
  <c r="L9" i="1" s="1"/>
  <c r="K10" i="1"/>
  <c r="K11" i="1"/>
  <c r="K12" i="1"/>
  <c r="L12" i="1" s="1"/>
  <c r="K13" i="1"/>
  <c r="L13" i="1" s="1"/>
  <c r="K14" i="1"/>
  <c r="K15" i="1"/>
  <c r="K16" i="1"/>
  <c r="L16" i="1" s="1"/>
  <c r="K17" i="1"/>
  <c r="L17" i="1" s="1"/>
  <c r="K18" i="1"/>
  <c r="K19" i="1"/>
  <c r="K20" i="1"/>
  <c r="L20" i="1" s="1"/>
  <c r="K21" i="1"/>
  <c r="L21" i="1" s="1"/>
  <c r="K22" i="1"/>
  <c r="K23" i="1"/>
  <c r="K24" i="1"/>
  <c r="L24" i="1" s="1"/>
  <c r="K25" i="1"/>
  <c r="L25" i="1" s="1"/>
  <c r="K26" i="1"/>
  <c r="K27" i="1"/>
  <c r="K28" i="1"/>
  <c r="L28" i="1" s="1"/>
  <c r="K29" i="1"/>
  <c r="L29" i="1" s="1"/>
  <c r="K30" i="1"/>
  <c r="K31" i="1"/>
  <c r="K32" i="1"/>
  <c r="L32" i="1" s="1"/>
  <c r="K33" i="1"/>
  <c r="L33" i="1" s="1"/>
  <c r="K5" i="1"/>
  <c r="E5" i="1"/>
  <c r="L6" i="1"/>
  <c r="L7" i="1"/>
  <c r="L10" i="1"/>
  <c r="L11" i="1"/>
  <c r="L14" i="1"/>
  <c r="L15" i="1"/>
  <c r="L18" i="1"/>
  <c r="L19" i="1"/>
  <c r="L22" i="1"/>
  <c r="L23" i="1"/>
  <c r="L26" i="1"/>
  <c r="L27" i="1"/>
  <c r="L30" i="1"/>
  <c r="L31" i="1"/>
  <c r="L5" i="1"/>
  <c r="F6" i="1"/>
  <c r="F7" i="1"/>
  <c r="F8" i="1"/>
  <c r="F9" i="1"/>
  <c r="G9" i="1" s="1"/>
  <c r="F10" i="1"/>
  <c r="F11" i="1"/>
  <c r="F12" i="1"/>
  <c r="F13" i="1"/>
  <c r="G13" i="1" s="1"/>
  <c r="F14" i="1"/>
  <c r="F15" i="1"/>
  <c r="F16" i="1"/>
  <c r="F17" i="1"/>
  <c r="G17" i="1" s="1"/>
  <c r="F18" i="1"/>
  <c r="F19" i="1"/>
  <c r="F20" i="1"/>
  <c r="F21" i="1"/>
  <c r="G21" i="1" s="1"/>
  <c r="F22" i="1"/>
  <c r="F23" i="1"/>
  <c r="F24" i="1"/>
  <c r="F25" i="1"/>
  <c r="G25" i="1" s="1"/>
  <c r="F26" i="1"/>
  <c r="F27" i="1"/>
  <c r="F28" i="1"/>
  <c r="F29" i="1"/>
  <c r="G29" i="1" s="1"/>
  <c r="F30" i="1"/>
  <c r="F5" i="1"/>
  <c r="G5" i="1" s="1"/>
  <c r="G6" i="1"/>
  <c r="G7" i="1"/>
  <c r="G8" i="1"/>
  <c r="G10" i="1"/>
  <c r="G11" i="1"/>
  <c r="G12" i="1"/>
  <c r="G14" i="1"/>
  <c r="G15" i="1"/>
  <c r="G16" i="1"/>
  <c r="G18" i="1"/>
  <c r="G19" i="1"/>
  <c r="G20" i="1"/>
  <c r="G22" i="1"/>
  <c r="G23" i="1"/>
  <c r="G24" i="1"/>
  <c r="G26" i="1"/>
  <c r="G27" i="1"/>
  <c r="G28" i="1"/>
  <c r="G3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N5" i="1"/>
  <c r="M5" i="1"/>
  <c r="B27" i="1"/>
  <c r="B11" i="1"/>
  <c r="B9" i="1"/>
  <c r="B7" i="1"/>
  <c r="B5" i="1"/>
</calcChain>
</file>

<file path=xl/sharedStrings.xml><?xml version="1.0" encoding="utf-8"?>
<sst xmlns="http://schemas.openxmlformats.org/spreadsheetml/2006/main" count="45" uniqueCount="32">
  <si>
    <t>Basic Shift Code</t>
  </si>
  <si>
    <t>Used by Julius Caesar</t>
  </si>
  <si>
    <t>A</t>
  </si>
  <si>
    <t>Amount of Shift</t>
  </si>
  <si>
    <t>Message</t>
  </si>
  <si>
    <t>ASCII Number</t>
  </si>
  <si>
    <t>Coded  ASCII Number</t>
  </si>
  <si>
    <t>Cipher Character</t>
  </si>
  <si>
    <t>R</t>
  </si>
  <si>
    <t>E</t>
  </si>
  <si>
    <t>I</t>
  </si>
  <si>
    <t>N</t>
  </si>
  <si>
    <t>F</t>
  </si>
  <si>
    <t>O</t>
  </si>
  <si>
    <t>C</t>
  </si>
  <si>
    <t>M</t>
  </si>
  <si>
    <t>T</t>
  </si>
  <si>
    <t>S</t>
  </si>
  <si>
    <t>H</t>
  </si>
  <si>
    <t>W</t>
  </si>
  <si>
    <t>Y</t>
  </si>
  <si>
    <t>Coded Message</t>
  </si>
  <si>
    <t>Column E</t>
  </si>
  <si>
    <t>Column F</t>
  </si>
  <si>
    <t>Column G</t>
  </si>
  <si>
    <t>Column K</t>
  </si>
  <si>
    <t>Decoding</t>
  </si>
  <si>
    <t>Column L</t>
  </si>
  <si>
    <t>Characters 97-122 are A-Z</t>
  </si>
  <si>
    <t>IF IFERROR VLOOKUP</t>
  </si>
  <si>
    <t>INDEX MATCH</t>
  </si>
  <si>
    <t>ASCII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</si>
</sst>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2" workbookViewId="0">
      <selection activeCell="A15" sqref="A15"/>
    </sheetView>
  </sheetViews>
  <sheetFormatPr defaultRowHeight="15" x14ac:dyDescent="0.25"/>
  <cols>
    <col min="1" max="1" width="9.140625" style="1"/>
    <col min="2" max="2" width="75.42578125" style="1" bestFit="1" customWidth="1"/>
    <col min="3" max="3" width="9.140625" style="1"/>
    <col min="4" max="4" width="13.85546875" style="1" customWidth="1"/>
    <col min="5" max="6" width="9.140625" style="1"/>
    <col min="7" max="7" width="11.140625" style="1" customWidth="1"/>
    <col min="8" max="12" width="9.140625" style="1"/>
    <col min="13" max="13" width="39.140625" style="1" customWidth="1"/>
    <col min="14" max="14" width="56.28515625" style="1" bestFit="1" customWidth="1"/>
    <col min="15" max="16384" width="9.140625" style="1"/>
  </cols>
  <sheetData>
    <row r="1" spans="1:14" x14ac:dyDescent="0.25">
      <c r="A1" s="1" t="s">
        <v>0</v>
      </c>
      <c r="G1" s="1" t="s">
        <v>3</v>
      </c>
    </row>
    <row r="2" spans="1:14" x14ac:dyDescent="0.25">
      <c r="A2" s="1" t="s">
        <v>1</v>
      </c>
      <c r="G2" s="1">
        <v>4</v>
      </c>
    </row>
    <row r="3" spans="1:14" x14ac:dyDescent="0.25">
      <c r="A3" s="1" t="s">
        <v>28</v>
      </c>
    </row>
    <row r="4" spans="1:14" ht="45" x14ac:dyDescent="0.25">
      <c r="B4" s="1" t="s">
        <v>22</v>
      </c>
      <c r="D4" s="1" t="s">
        <v>5</v>
      </c>
      <c r="E4" s="1" t="s">
        <v>4</v>
      </c>
      <c r="F4" s="2" t="s">
        <v>6</v>
      </c>
      <c r="G4" s="1" t="s">
        <v>7</v>
      </c>
      <c r="J4" s="1" t="s">
        <v>4</v>
      </c>
      <c r="K4" s="2" t="s">
        <v>21</v>
      </c>
      <c r="L4" s="1" t="s">
        <v>26</v>
      </c>
      <c r="M4" s="1" t="s">
        <v>25</v>
      </c>
      <c r="N4" s="1" t="s">
        <v>27</v>
      </c>
    </row>
    <row r="5" spans="1:14" x14ac:dyDescent="0.25">
      <c r="B5" s="1" t="str">
        <f ca="1">_xlfn.FORMULATEXT(E5)</f>
        <v>=UPPER(CHAR(D5))</v>
      </c>
      <c r="D5" s="1">
        <v>97</v>
      </c>
      <c r="E5" s="1" t="str">
        <f>UPPER(CHAR(D5))</f>
        <v>A</v>
      </c>
      <c r="F5" s="1">
        <f>IF(D5+Amount_of_Shift&lt;=122,D5+Amount_of_Shift,D5+Amount_of_Shift-122+96)</f>
        <v>101</v>
      </c>
      <c r="G5" s="1" t="str">
        <f>VLOOKUP(F5,$D$5:$E$30,2)</f>
        <v>E</v>
      </c>
      <c r="J5" s="1" t="s">
        <v>8</v>
      </c>
      <c r="K5" s="1" t="str">
        <f>IFERROR(VLOOKUP(J5,$E$5:$G$30,3,FALSE),"")</f>
        <v>V</v>
      </c>
      <c r="L5" s="1" t="str">
        <f>IFERROR(INDEX($E$5:$E$30,MATCH(K5,$G$5:$G$30,0),1),"")</f>
        <v>R</v>
      </c>
      <c r="M5" s="1" t="str">
        <f ca="1">_xlfn.FORMULATEXT(K5)</f>
        <v>=IFERROR(VLOOKUP(J5,$E$5:$G$30,3,FALSE),"")</v>
      </c>
      <c r="N5" s="1" t="str">
        <f ca="1">_xlfn.FORMULATEXT(L5)</f>
        <v>=IFERROR(INDEX($E$5:$E$30,MATCH(K5,$G$5:$G$30,0),1),"")</v>
      </c>
    </row>
    <row r="6" spans="1:14" x14ac:dyDescent="0.25">
      <c r="B6" s="1" t="s">
        <v>23</v>
      </c>
      <c r="D6" s="1">
        <v>98</v>
      </c>
      <c r="E6" s="1" t="str">
        <f t="shared" ref="E6:E32" si="0">UPPER(CHAR(D6))</f>
        <v>B</v>
      </c>
      <c r="F6" s="1">
        <f>IF(D6+Amount_of_Shift&lt;=122,D6+Amount_of_Shift,D6+Amount_of_Shift-122+96)</f>
        <v>102</v>
      </c>
      <c r="G6" s="1" t="str">
        <f t="shared" ref="G6:G30" si="1">VLOOKUP(F6,$D$5:$E$30,2)</f>
        <v>F</v>
      </c>
      <c r="J6" s="1" t="s">
        <v>9</v>
      </c>
      <c r="K6" s="1" t="str">
        <f t="shared" ref="K6:K33" si="2">IFERROR(VLOOKUP(J6,$E$5:$G$30,3,FALSE),"")</f>
        <v>I</v>
      </c>
      <c r="L6" s="1" t="str">
        <f t="shared" ref="L6:L33" si="3">IFERROR(INDEX($E$5:$E$30,MATCH(K6,$G$5:$G$30,0),1),"")</f>
        <v>E</v>
      </c>
    </row>
    <row r="7" spans="1:14" x14ac:dyDescent="0.25">
      <c r="B7" s="1" t="str">
        <f ca="1">_xlfn.FORMULATEXT(F5)</f>
        <v>=IF(D5+Amount_of_Shift&lt;=122,D5+Amount_of_Shift,D5+Amount_of_Shift-122+96)</v>
      </c>
      <c r="D7" s="1">
        <v>99</v>
      </c>
      <c r="E7" s="1" t="str">
        <f t="shared" si="0"/>
        <v>C</v>
      </c>
      <c r="F7" s="1">
        <f>IF(D7+Amount_of_Shift&lt;=122,D7+Amount_of_Shift,D7+Amount_of_Shift-122+96)</f>
        <v>103</v>
      </c>
      <c r="G7" s="1" t="str">
        <f t="shared" si="1"/>
        <v>G</v>
      </c>
      <c r="J7" s="1" t="s">
        <v>10</v>
      </c>
      <c r="K7" s="1" t="str">
        <f t="shared" si="2"/>
        <v>M</v>
      </c>
      <c r="L7" s="1" t="str">
        <f t="shared" si="3"/>
        <v>I</v>
      </c>
    </row>
    <row r="8" spans="1:14" x14ac:dyDescent="0.25">
      <c r="B8" s="1" t="s">
        <v>24</v>
      </c>
      <c r="D8" s="1">
        <v>100</v>
      </c>
      <c r="E8" s="1" t="str">
        <f t="shared" si="0"/>
        <v>D</v>
      </c>
      <c r="F8" s="1">
        <f>IF(D8+Amount_of_Shift&lt;=122,D8+Amount_of_Shift,D8+Amount_of_Shift-122+96)</f>
        <v>104</v>
      </c>
      <c r="G8" s="1" t="str">
        <f t="shared" si="1"/>
        <v>H</v>
      </c>
      <c r="J8" s="1" t="s">
        <v>11</v>
      </c>
      <c r="K8" s="1" t="str">
        <f t="shared" si="2"/>
        <v>R</v>
      </c>
      <c r="L8" s="1" t="str">
        <f t="shared" si="3"/>
        <v>N</v>
      </c>
    </row>
    <row r="9" spans="1:14" x14ac:dyDescent="0.25">
      <c r="B9" s="1" t="str">
        <f ca="1">_xlfn.FORMULATEXT(G5)</f>
        <v>=VLOOKUP(F5,$D$5:$E$30,2)</v>
      </c>
      <c r="D9" s="1">
        <v>101</v>
      </c>
      <c r="E9" s="1" t="str">
        <f t="shared" si="0"/>
        <v>E</v>
      </c>
      <c r="F9" s="1">
        <f>IF(D9+Amount_of_Shift&lt;=122,D9+Amount_of_Shift,D9+Amount_of_Shift-122+96)</f>
        <v>105</v>
      </c>
      <c r="G9" s="1" t="str">
        <f t="shared" si="1"/>
        <v>I</v>
      </c>
      <c r="J9" s="1" t="s">
        <v>12</v>
      </c>
      <c r="K9" s="1" t="str">
        <f t="shared" si="2"/>
        <v>J</v>
      </c>
      <c r="L9" s="1" t="str">
        <f t="shared" si="3"/>
        <v>F</v>
      </c>
    </row>
    <row r="10" spans="1:14" x14ac:dyDescent="0.25">
      <c r="B10" s="1" t="s">
        <v>25</v>
      </c>
      <c r="D10" s="1">
        <v>102</v>
      </c>
      <c r="E10" s="1" t="str">
        <f t="shared" si="0"/>
        <v>F</v>
      </c>
      <c r="F10" s="1">
        <f>IF(D10+Amount_of_Shift&lt;=122,D10+Amount_of_Shift,D10+Amount_of_Shift-122+96)</f>
        <v>106</v>
      </c>
      <c r="G10" s="1" t="str">
        <f t="shared" si="1"/>
        <v>J</v>
      </c>
      <c r="J10" s="1" t="s">
        <v>13</v>
      </c>
      <c r="K10" s="1" t="str">
        <f t="shared" si="2"/>
        <v>S</v>
      </c>
      <c r="L10" s="1" t="str">
        <f t="shared" si="3"/>
        <v>O</v>
      </c>
    </row>
    <row r="11" spans="1:14" x14ac:dyDescent="0.25">
      <c r="B11" s="1" t="str">
        <f ca="1">_xlfn.FORMULATEXT(K5)</f>
        <v>=IFERROR(VLOOKUP(J5,$E$5:$G$30,3,FALSE),"")</v>
      </c>
      <c r="D11" s="1">
        <v>103</v>
      </c>
      <c r="E11" s="1" t="str">
        <f t="shared" si="0"/>
        <v>G</v>
      </c>
      <c r="F11" s="1">
        <f>IF(D11+Amount_of_Shift&lt;=122,D11+Amount_of_Shift,D11+Amount_of_Shift-122+96)</f>
        <v>107</v>
      </c>
      <c r="G11" s="1" t="str">
        <f t="shared" si="1"/>
        <v>K</v>
      </c>
      <c r="J11" s="1" t="s">
        <v>8</v>
      </c>
      <c r="K11" s="1" t="str">
        <f t="shared" si="2"/>
        <v>V</v>
      </c>
      <c r="L11" s="1" t="str">
        <f t="shared" si="3"/>
        <v>R</v>
      </c>
    </row>
    <row r="12" spans="1:14" x14ac:dyDescent="0.25">
      <c r="D12" s="1">
        <v>104</v>
      </c>
      <c r="E12" s="1" t="str">
        <f t="shared" si="0"/>
        <v>H</v>
      </c>
      <c r="F12" s="1">
        <f>IF(D12+Amount_of_Shift&lt;=122,D12+Amount_of_Shift,D12+Amount_of_Shift-122+96)</f>
        <v>108</v>
      </c>
      <c r="G12" s="1" t="str">
        <f t="shared" si="1"/>
        <v>L</v>
      </c>
      <c r="J12" s="1" t="s">
        <v>14</v>
      </c>
      <c r="K12" s="1" t="str">
        <f t="shared" si="2"/>
        <v>G</v>
      </c>
      <c r="L12" s="1" t="str">
        <f t="shared" si="3"/>
        <v>C</v>
      </c>
    </row>
    <row r="13" spans="1:14" x14ac:dyDescent="0.25">
      <c r="B13" s="3" t="s">
        <v>29</v>
      </c>
      <c r="D13" s="1">
        <v>105</v>
      </c>
      <c r="E13" s="1" t="str">
        <f t="shared" si="0"/>
        <v>I</v>
      </c>
      <c r="F13" s="1">
        <f>IF(D13+Amount_of_Shift&lt;=122,D13+Amount_of_Shift,D13+Amount_of_Shift-122+96)</f>
        <v>109</v>
      </c>
      <c r="G13" s="1" t="str">
        <f t="shared" si="1"/>
        <v>M</v>
      </c>
      <c r="J13" s="1" t="s">
        <v>9</v>
      </c>
      <c r="K13" s="1" t="str">
        <f t="shared" si="2"/>
        <v>I</v>
      </c>
      <c r="L13" s="1" t="str">
        <f t="shared" si="3"/>
        <v>E</v>
      </c>
    </row>
    <row r="14" spans="1:14" x14ac:dyDescent="0.25">
      <c r="B14" s="3" t="s">
        <v>30</v>
      </c>
      <c r="D14" s="1">
        <v>106</v>
      </c>
      <c r="E14" s="1" t="str">
        <f t="shared" si="0"/>
        <v>J</v>
      </c>
      <c r="F14" s="1">
        <f>IF(D14+Amount_of_Shift&lt;=122,D14+Amount_of_Shift,D14+Amount_of_Shift-122+96)</f>
        <v>110</v>
      </c>
      <c r="G14" s="1" t="str">
        <f t="shared" si="1"/>
        <v>N</v>
      </c>
      <c r="J14" s="1" t="s">
        <v>15</v>
      </c>
      <c r="K14" s="1" t="str">
        <f t="shared" si="2"/>
        <v>Q</v>
      </c>
      <c r="L14" s="1" t="str">
        <f t="shared" si="3"/>
        <v>M</v>
      </c>
    </row>
    <row r="15" spans="1:14" x14ac:dyDescent="0.25">
      <c r="B15" s="3" t="s">
        <v>31</v>
      </c>
      <c r="D15" s="1">
        <v>107</v>
      </c>
      <c r="E15" s="1" t="str">
        <f t="shared" si="0"/>
        <v>K</v>
      </c>
      <c r="F15" s="1">
        <f>IF(D15+Amount_of_Shift&lt;=122,D15+Amount_of_Shift,D15+Amount_of_Shift-122+96)</f>
        <v>111</v>
      </c>
      <c r="G15" s="1" t="str">
        <f t="shared" si="1"/>
        <v>O</v>
      </c>
      <c r="J15" s="1" t="s">
        <v>9</v>
      </c>
      <c r="K15" s="1" t="str">
        <f t="shared" si="2"/>
        <v>I</v>
      </c>
      <c r="L15" s="1" t="str">
        <f t="shared" si="3"/>
        <v>E</v>
      </c>
    </row>
    <row r="16" spans="1:14" x14ac:dyDescent="0.25">
      <c r="D16" s="1">
        <v>108</v>
      </c>
      <c r="E16" s="1" t="str">
        <f t="shared" si="0"/>
        <v>L</v>
      </c>
      <c r="F16" s="1">
        <f>IF(D16+Amount_of_Shift&lt;=122,D16+Amount_of_Shift,D16+Amount_of_Shift-122+96)</f>
        <v>112</v>
      </c>
      <c r="G16" s="1" t="str">
        <f t="shared" si="1"/>
        <v>P</v>
      </c>
      <c r="J16" s="1" t="s">
        <v>11</v>
      </c>
      <c r="K16" s="1" t="str">
        <f t="shared" si="2"/>
        <v>R</v>
      </c>
      <c r="L16" s="1" t="str">
        <f t="shared" si="3"/>
        <v>N</v>
      </c>
    </row>
    <row r="17" spans="2:12" x14ac:dyDescent="0.25">
      <c r="D17" s="1">
        <v>109</v>
      </c>
      <c r="E17" s="1" t="str">
        <f t="shared" si="0"/>
        <v>M</v>
      </c>
      <c r="F17" s="1">
        <f>IF(D17+Amount_of_Shift&lt;=122,D17+Amount_of_Shift,D17+Amount_of_Shift-122+96)</f>
        <v>113</v>
      </c>
      <c r="G17" s="1" t="str">
        <f t="shared" si="1"/>
        <v>Q</v>
      </c>
      <c r="J17" s="1" t="s">
        <v>16</v>
      </c>
      <c r="K17" s="1" t="str">
        <f t="shared" si="2"/>
        <v>X</v>
      </c>
      <c r="L17" s="1" t="str">
        <f t="shared" si="3"/>
        <v>T</v>
      </c>
    </row>
    <row r="18" spans="2:12" x14ac:dyDescent="0.25">
      <c r="D18" s="1">
        <v>110</v>
      </c>
      <c r="E18" s="1" t="str">
        <f t="shared" si="0"/>
        <v>N</v>
      </c>
      <c r="F18" s="1">
        <f>IF(D18+Amount_of_Shift&lt;=122,D18+Amount_of_Shift,D18+Amount_of_Shift-122+96)</f>
        <v>114</v>
      </c>
      <c r="G18" s="1" t="str">
        <f t="shared" si="1"/>
        <v>R</v>
      </c>
      <c r="J18" s="1" t="s">
        <v>17</v>
      </c>
      <c r="K18" s="1" t="str">
        <f t="shared" si="2"/>
        <v>W</v>
      </c>
      <c r="L18" s="1" t="str">
        <f t="shared" si="3"/>
        <v>S</v>
      </c>
    </row>
    <row r="19" spans="2:12" x14ac:dyDescent="0.25">
      <c r="D19" s="1">
        <v>111</v>
      </c>
      <c r="E19" s="1" t="str">
        <f t="shared" si="0"/>
        <v>O</v>
      </c>
      <c r="F19" s="1">
        <f>IF(D19+Amount_of_Shift&lt;=122,D19+Amount_of_Shift,D19+Amount_of_Shift-122+96)</f>
        <v>115</v>
      </c>
      <c r="G19" s="1" t="str">
        <f t="shared" si="1"/>
        <v>S</v>
      </c>
      <c r="K19" s="1" t="str">
        <f t="shared" si="2"/>
        <v/>
      </c>
      <c r="L19" s="1" t="str">
        <f t="shared" si="3"/>
        <v/>
      </c>
    </row>
    <row r="20" spans="2:12" x14ac:dyDescent="0.25">
      <c r="D20" s="1">
        <v>112</v>
      </c>
      <c r="E20" s="1" t="str">
        <f t="shared" si="0"/>
        <v>P</v>
      </c>
      <c r="F20" s="1">
        <f>IF(D20+Amount_of_Shift&lt;=122,D20+Amount_of_Shift,D20+Amount_of_Shift-122+96)</f>
        <v>116</v>
      </c>
      <c r="G20" s="1" t="str">
        <f t="shared" si="1"/>
        <v>T</v>
      </c>
      <c r="J20" s="1" t="s">
        <v>2</v>
      </c>
      <c r="K20" s="1" t="str">
        <f t="shared" si="2"/>
        <v>E</v>
      </c>
      <c r="L20" s="1" t="str">
        <f t="shared" si="3"/>
        <v>A</v>
      </c>
    </row>
    <row r="21" spans="2:12" x14ac:dyDescent="0.25">
      <c r="D21" s="1">
        <v>113</v>
      </c>
      <c r="E21" s="1" t="str">
        <f t="shared" si="0"/>
        <v>Q</v>
      </c>
      <c r="F21" s="1">
        <f>IF(D21+Amount_of_Shift&lt;=122,D21+Amount_of_Shift,D21+Amount_of_Shift-122+96)</f>
        <v>117</v>
      </c>
      <c r="G21" s="1" t="str">
        <f t="shared" si="1"/>
        <v>U</v>
      </c>
      <c r="J21" s="1" t="s">
        <v>8</v>
      </c>
      <c r="K21" s="1" t="str">
        <f t="shared" si="2"/>
        <v>V</v>
      </c>
      <c r="L21" s="1" t="str">
        <f t="shared" si="3"/>
        <v>R</v>
      </c>
    </row>
    <row r="22" spans="2:12" x14ac:dyDescent="0.25">
      <c r="D22" s="1">
        <v>114</v>
      </c>
      <c r="E22" s="1" t="str">
        <f t="shared" si="0"/>
        <v>R</v>
      </c>
      <c r="F22" s="1">
        <f>IF(D22+Amount_of_Shift&lt;=122,D22+Amount_of_Shift,D22+Amount_of_Shift-122+96)</f>
        <v>118</v>
      </c>
      <c r="G22" s="1" t="str">
        <f t="shared" si="1"/>
        <v>V</v>
      </c>
      <c r="J22" s="1" t="s">
        <v>9</v>
      </c>
      <c r="K22" s="1" t="str">
        <f t="shared" si="2"/>
        <v>I</v>
      </c>
      <c r="L22" s="1" t="str">
        <f t="shared" si="3"/>
        <v>E</v>
      </c>
    </row>
    <row r="23" spans="2:12" x14ac:dyDescent="0.25">
      <c r="D23" s="1">
        <v>115</v>
      </c>
      <c r="E23" s="1" t="str">
        <f t="shared" si="0"/>
        <v>S</v>
      </c>
      <c r="F23" s="1">
        <f>IF(D23+Amount_of_Shift&lt;=122,D23+Amount_of_Shift,D23+Amount_of_Shift-122+96)</f>
        <v>119</v>
      </c>
      <c r="G23" s="1" t="str">
        <f t="shared" si="1"/>
        <v>W</v>
      </c>
      <c r="K23" s="1" t="str">
        <f t="shared" si="2"/>
        <v/>
      </c>
      <c r="L23" s="1" t="str">
        <f t="shared" si="3"/>
        <v/>
      </c>
    </row>
    <row r="24" spans="2:12" x14ac:dyDescent="0.25">
      <c r="D24" s="1">
        <v>116</v>
      </c>
      <c r="E24" s="1" t="str">
        <f t="shared" si="0"/>
        <v>T</v>
      </c>
      <c r="F24" s="1">
        <f>IF(D24+Amount_of_Shift&lt;=122,D24+Amount_of_Shift,D24+Amount_of_Shift-122+96)</f>
        <v>120</v>
      </c>
      <c r="G24" s="1" t="str">
        <f t="shared" si="1"/>
        <v>X</v>
      </c>
      <c r="J24" s="1" t="s">
        <v>13</v>
      </c>
      <c r="K24" s="1" t="str">
        <f t="shared" si="2"/>
        <v>S</v>
      </c>
      <c r="L24" s="1" t="str">
        <f t="shared" si="3"/>
        <v>O</v>
      </c>
    </row>
    <row r="25" spans="2:12" x14ac:dyDescent="0.25">
      <c r="D25" s="1">
        <v>117</v>
      </c>
      <c r="E25" s="1" t="str">
        <f t="shared" si="0"/>
        <v>U</v>
      </c>
      <c r="F25" s="1">
        <f>IF(D25+Amount_of_Shift&lt;=122,D25+Amount_of_Shift,D25+Amount_of_Shift-122+96)</f>
        <v>121</v>
      </c>
      <c r="G25" s="1" t="str">
        <f t="shared" si="1"/>
        <v>Y</v>
      </c>
      <c r="J25" s="1" t="s">
        <v>11</v>
      </c>
      <c r="K25" s="1" t="str">
        <f t="shared" si="2"/>
        <v>R</v>
      </c>
      <c r="L25" s="1" t="str">
        <f t="shared" si="3"/>
        <v>N</v>
      </c>
    </row>
    <row r="26" spans="2:12" x14ac:dyDescent="0.25">
      <c r="D26" s="1">
        <v>118</v>
      </c>
      <c r="E26" s="1" t="str">
        <f t="shared" si="0"/>
        <v>V</v>
      </c>
      <c r="F26" s="1">
        <f>IF(D26+Amount_of_Shift&lt;=122,D26+Amount_of_Shift,D26+Amount_of_Shift-122+96)</f>
        <v>122</v>
      </c>
      <c r="G26" s="1" t="str">
        <f t="shared" si="1"/>
        <v>Z</v>
      </c>
      <c r="K26" s="1" t="str">
        <f t="shared" si="2"/>
        <v/>
      </c>
      <c r="L26" s="1" t="str">
        <f t="shared" si="3"/>
        <v/>
      </c>
    </row>
    <row r="27" spans="2:12" x14ac:dyDescent="0.25">
      <c r="B27" s="1" t="str">
        <f ca="1">_xlfn.FORMULATEXT(F27)</f>
        <v>=IF(D27+Amount_of_Shift&lt;=122,D27+Amount_of_Shift,D27+Amount_of_Shift-122+96)</v>
      </c>
      <c r="D27" s="1">
        <v>119</v>
      </c>
      <c r="E27" s="1" t="str">
        <f t="shared" si="0"/>
        <v>W</v>
      </c>
      <c r="F27" s="1">
        <f>IF(D27+Amount_of_Shift&lt;=122,D27+Amount_of_Shift,D27+Amount_of_Shift-122+96)</f>
        <v>97</v>
      </c>
      <c r="G27" s="1" t="str">
        <f t="shared" si="1"/>
        <v>A</v>
      </c>
      <c r="J27" s="1" t="s">
        <v>16</v>
      </c>
      <c r="K27" s="1" t="str">
        <f t="shared" si="2"/>
        <v>X</v>
      </c>
      <c r="L27" s="1" t="str">
        <f t="shared" si="3"/>
        <v>T</v>
      </c>
    </row>
    <row r="28" spans="2:12" x14ac:dyDescent="0.25">
      <c r="D28" s="1">
        <v>120</v>
      </c>
      <c r="E28" s="1" t="str">
        <f t="shared" si="0"/>
        <v>X</v>
      </c>
      <c r="F28" s="1">
        <f>IF(D28+Amount_of_Shift&lt;=122,D28+Amount_of_Shift,D28+Amount_of_Shift-122+96)</f>
        <v>98</v>
      </c>
      <c r="G28" s="1" t="str">
        <f t="shared" si="1"/>
        <v>B</v>
      </c>
      <c r="J28" s="1" t="s">
        <v>18</v>
      </c>
      <c r="K28" s="1" t="str">
        <f t="shared" si="2"/>
        <v>L</v>
      </c>
      <c r="L28" s="1" t="str">
        <f t="shared" si="3"/>
        <v>H</v>
      </c>
    </row>
    <row r="29" spans="2:12" x14ac:dyDescent="0.25">
      <c r="D29" s="1">
        <v>121</v>
      </c>
      <c r="E29" s="1" t="str">
        <f t="shared" si="0"/>
        <v>Y</v>
      </c>
      <c r="F29" s="1">
        <f>IF(D29+Amount_of_Shift&lt;=122,D29+Amount_of_Shift,D29+Amount_of_Shift-122+96)</f>
        <v>99</v>
      </c>
      <c r="G29" s="1" t="str">
        <f t="shared" si="1"/>
        <v>C</v>
      </c>
      <c r="J29" s="1" t="s">
        <v>9</v>
      </c>
      <c r="K29" s="1" t="str">
        <f t="shared" si="2"/>
        <v>I</v>
      </c>
      <c r="L29" s="1" t="str">
        <f t="shared" si="3"/>
        <v>E</v>
      </c>
    </row>
    <row r="30" spans="2:12" x14ac:dyDescent="0.25">
      <c r="D30" s="1">
        <v>122</v>
      </c>
      <c r="E30" s="1" t="str">
        <f t="shared" si="0"/>
        <v>Z</v>
      </c>
      <c r="F30" s="1">
        <f>IF(D30+Amount_of_Shift&lt;=122,D30+Amount_of_Shift,D30+Amount_of_Shift-122+96)</f>
        <v>100</v>
      </c>
      <c r="G30" s="1" t="str">
        <f t="shared" si="1"/>
        <v>D</v>
      </c>
      <c r="K30" s="1" t="str">
        <f t="shared" si="2"/>
        <v/>
      </c>
      <c r="L30" s="1" t="str">
        <f t="shared" si="3"/>
        <v/>
      </c>
    </row>
    <row r="31" spans="2:12" x14ac:dyDescent="0.25">
      <c r="J31" s="1" t="s">
        <v>19</v>
      </c>
      <c r="K31" s="1" t="str">
        <f t="shared" si="2"/>
        <v>A</v>
      </c>
      <c r="L31" s="1" t="str">
        <f t="shared" si="3"/>
        <v>W</v>
      </c>
    </row>
    <row r="32" spans="2:12" x14ac:dyDescent="0.25">
      <c r="J32" s="1" t="s">
        <v>2</v>
      </c>
      <c r="K32" s="1" t="str">
        <f t="shared" si="2"/>
        <v>E</v>
      </c>
      <c r="L32" s="1" t="str">
        <f t="shared" si="3"/>
        <v>A</v>
      </c>
    </row>
    <row r="33" spans="10:12" x14ac:dyDescent="0.25">
      <c r="J33" s="1" t="s">
        <v>20</v>
      </c>
      <c r="K33" s="1" t="str">
        <f t="shared" si="2"/>
        <v>C</v>
      </c>
      <c r="L33" s="1" t="str">
        <f t="shared" si="3"/>
        <v>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Amount_of_Shift</vt:lpstr>
      <vt:lpstr>Start_Shift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2016-09-28T11:53:00Z</dcterms:created>
  <dcterms:modified xsi:type="dcterms:W3CDTF">2016-09-28T13:52:57Z</dcterms:modified>
</cp:coreProperties>
</file>