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1" i="1"/>
  <c r="B21" i="1"/>
  <c r="C20" i="1"/>
  <c r="B20" i="1"/>
  <c r="I23" i="1"/>
  <c r="J21" i="1"/>
  <c r="J20" i="1"/>
  <c r="C24" i="1"/>
  <c r="J23" i="1"/>
  <c r="K21" i="1"/>
  <c r="K20" i="1"/>
</calcChain>
</file>

<file path=xl/sharedStrings.xml><?xml version="1.0" encoding="utf-8"?>
<sst xmlns="http://schemas.openxmlformats.org/spreadsheetml/2006/main" count="37" uniqueCount="36">
  <si>
    <t>Bayes Theorem</t>
  </si>
  <si>
    <t>States of the World</t>
  </si>
  <si>
    <t>Cancer No Cancer</t>
  </si>
  <si>
    <t>Prior Probabilities</t>
  </si>
  <si>
    <t xml:space="preserve">of States of the World </t>
  </si>
  <si>
    <t>before receiving a "signal"</t>
  </si>
  <si>
    <t>Receive a signal</t>
  </si>
  <si>
    <t>+Mammogram</t>
  </si>
  <si>
    <t>- Mammogram</t>
  </si>
  <si>
    <t>Want posterior Probability</t>
  </si>
  <si>
    <t>Gilbert Welch</t>
  </si>
  <si>
    <t>Overdiagnosed</t>
  </si>
  <si>
    <t>P(Cancer) =.004</t>
  </si>
  <si>
    <t>P(No  Cencer)= .996</t>
  </si>
  <si>
    <t>Likelihoods</t>
  </si>
  <si>
    <t>P(+|Cancer)=.8</t>
  </si>
  <si>
    <t>P(+|No Cancer) = .10</t>
  </si>
  <si>
    <t>P(Cancer|+ test result)=</t>
  </si>
  <si>
    <t>P(Cancer and +)</t>
  </si>
  <si>
    <t>----------------</t>
  </si>
  <si>
    <t>P(+ test result)</t>
  </si>
  <si>
    <t>Prior Prob*Likelihoods</t>
  </si>
  <si>
    <t>P(Cancer)*P(+|Cancer)</t>
  </si>
  <si>
    <t>-----------------------------</t>
  </si>
  <si>
    <t>P(+ with Cancer)+P(+ with no cancer)</t>
  </si>
  <si>
    <t>----------------------------</t>
  </si>
  <si>
    <t>P(Cancer)*P(+|Cancer)+P(No cancer)*P(+|No Cancer)</t>
  </si>
  <si>
    <t>Numerator</t>
  </si>
  <si>
    <t>DenominATOR</t>
  </si>
  <si>
    <t>P(CANCER|+ TEST RESULT)</t>
  </si>
  <si>
    <t>LOOK AT 10,000  PEOPLE</t>
  </si>
  <si>
    <t>CANCER</t>
  </si>
  <si>
    <t>NO CANCER</t>
  </si>
  <si>
    <t>+</t>
  </si>
  <si>
    <t>-</t>
  </si>
  <si>
    <t>P(Cancer|+)=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</si>
</sst>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0" borderId="0" xfId="0" quotePrefix="1" applyFont="1"/>
    <xf numFmtId="0" fontId="2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zoomScale="130" zoomScaleNormal="130" workbookViewId="0">
      <selection activeCell="F19" sqref="F19"/>
    </sheetView>
  </sheetViews>
  <sheetFormatPr defaultRowHeight="15" x14ac:dyDescent="0.25"/>
  <cols>
    <col min="1" max="1" width="12.28515625" style="1" customWidth="1"/>
    <col min="2" max="6" width="9.140625" style="1"/>
    <col min="7" max="7" width="16" style="1" customWidth="1"/>
    <col min="8" max="8" width="9.140625" style="1"/>
    <col min="9" max="9" width="13.5703125" style="1" customWidth="1"/>
    <col min="10" max="16384" width="9.140625" style="1"/>
  </cols>
  <sheetData>
    <row r="1" spans="2:9" x14ac:dyDescent="0.25">
      <c r="B1" s="6" t="s">
        <v>0</v>
      </c>
      <c r="C1" s="6"/>
      <c r="D1" s="6"/>
    </row>
    <row r="2" spans="2:9" x14ac:dyDescent="0.25">
      <c r="H2" s="1" t="s">
        <v>10</v>
      </c>
    </row>
    <row r="3" spans="2:9" x14ac:dyDescent="0.25">
      <c r="B3" s="1" t="s">
        <v>1</v>
      </c>
      <c r="H3" s="1" t="s">
        <v>11</v>
      </c>
    </row>
    <row r="4" spans="2:9" x14ac:dyDescent="0.25">
      <c r="B4" s="2" t="s">
        <v>2</v>
      </c>
      <c r="C4" s="2"/>
      <c r="D4" s="2"/>
      <c r="E4" s="2"/>
      <c r="G4" s="1" t="s">
        <v>6</v>
      </c>
    </row>
    <row r="5" spans="2:9" x14ac:dyDescent="0.25">
      <c r="B5" s="3"/>
      <c r="C5" s="3"/>
      <c r="D5" s="3"/>
      <c r="G5" s="5" t="s">
        <v>7</v>
      </c>
      <c r="I5" s="1" t="s">
        <v>21</v>
      </c>
    </row>
    <row r="6" spans="2:9" x14ac:dyDescent="0.25">
      <c r="B6" s="3"/>
      <c r="C6" s="3"/>
      <c r="D6" s="3"/>
      <c r="G6" s="5" t="s">
        <v>8</v>
      </c>
    </row>
    <row r="7" spans="2:9" x14ac:dyDescent="0.25">
      <c r="B7" s="1" t="s">
        <v>3</v>
      </c>
    </row>
    <row r="8" spans="2:9" x14ac:dyDescent="0.25">
      <c r="B8" s="1" t="s">
        <v>4</v>
      </c>
      <c r="G8" s="1" t="s">
        <v>9</v>
      </c>
      <c r="I8" s="1" t="s">
        <v>18</v>
      </c>
    </row>
    <row r="9" spans="2:9" x14ac:dyDescent="0.25">
      <c r="B9" s="1" t="s">
        <v>5</v>
      </c>
      <c r="G9" s="1" t="s">
        <v>17</v>
      </c>
      <c r="I9" s="5" t="s">
        <v>19</v>
      </c>
    </row>
    <row r="10" spans="2:9" x14ac:dyDescent="0.25">
      <c r="I10" s="1" t="s">
        <v>20</v>
      </c>
    </row>
    <row r="11" spans="2:9" x14ac:dyDescent="0.25">
      <c r="B11" s="2" t="s">
        <v>12</v>
      </c>
      <c r="C11" s="2"/>
      <c r="D11" s="2"/>
      <c r="E11" s="2"/>
      <c r="G11" s="1" t="s">
        <v>14</v>
      </c>
    </row>
    <row r="12" spans="2:9" x14ac:dyDescent="0.25">
      <c r="B12" s="2" t="s">
        <v>13</v>
      </c>
      <c r="C12" s="2"/>
      <c r="D12" s="2"/>
      <c r="E12" s="2"/>
      <c r="G12" s="1" t="s">
        <v>15</v>
      </c>
      <c r="I12" s="1" t="s">
        <v>22</v>
      </c>
    </row>
    <row r="13" spans="2:9" x14ac:dyDescent="0.25">
      <c r="G13" s="1" t="s">
        <v>16</v>
      </c>
      <c r="I13" s="5" t="s">
        <v>23</v>
      </c>
    </row>
    <row r="14" spans="2:9" x14ac:dyDescent="0.25">
      <c r="B14" s="4"/>
      <c r="C14" s="4"/>
      <c r="D14" s="4"/>
      <c r="I14" s="1" t="s">
        <v>24</v>
      </c>
    </row>
    <row r="15" spans="2:9" x14ac:dyDescent="0.25">
      <c r="B15" s="4"/>
      <c r="C15" s="4"/>
    </row>
    <row r="16" spans="2:9" x14ac:dyDescent="0.25">
      <c r="I16" s="1" t="s">
        <v>22</v>
      </c>
    </row>
    <row r="17" spans="1:11" x14ac:dyDescent="0.25">
      <c r="I17" s="5" t="s">
        <v>25</v>
      </c>
    </row>
    <row r="18" spans="1:11" x14ac:dyDescent="0.25">
      <c r="B18" s="1" t="s">
        <v>30</v>
      </c>
      <c r="I18" s="1" t="s">
        <v>26</v>
      </c>
    </row>
    <row r="19" spans="1:11" x14ac:dyDescent="0.25">
      <c r="B19" s="5" t="s">
        <v>33</v>
      </c>
      <c r="C19" s="5" t="s">
        <v>34</v>
      </c>
    </row>
    <row r="20" spans="1:11" x14ac:dyDescent="0.25">
      <c r="A20" s="1" t="s">
        <v>31</v>
      </c>
      <c r="B20" s="6">
        <f>10000*0.004*0.8</f>
        <v>32</v>
      </c>
      <c r="C20" s="1">
        <f>10000*0.004-B20</f>
        <v>8</v>
      </c>
      <c r="I20" s="1" t="s">
        <v>27</v>
      </c>
      <c r="J20" s="1">
        <f>0.004*0.8</f>
        <v>3.2000000000000002E-3</v>
      </c>
      <c r="K20" s="1" t="str">
        <f ca="1">_xlfn.FORMULATEXT(J20)</f>
        <v>=0.004*0.8</v>
      </c>
    </row>
    <row r="21" spans="1:11" x14ac:dyDescent="0.25">
      <c r="A21" s="1" t="s">
        <v>32</v>
      </c>
      <c r="B21" s="6">
        <f>10000*0.996*0.1</f>
        <v>996</v>
      </c>
      <c r="C21" s="1">
        <f>10000*0.996-B21</f>
        <v>8964</v>
      </c>
      <c r="I21" s="1" t="s">
        <v>28</v>
      </c>
      <c r="J21" s="1">
        <f>0.004*0.8+0.996*0.1</f>
        <v>0.1028</v>
      </c>
      <c r="K21" s="1" t="str">
        <f ca="1">_xlfn.FORMULATEXT(J21)</f>
        <v>=0.004*0.8+0.996*0.1</v>
      </c>
    </row>
    <row r="23" spans="1:11" x14ac:dyDescent="0.25">
      <c r="G23" s="1" t="s">
        <v>29</v>
      </c>
      <c r="I23" s="1">
        <f>J20/J21</f>
        <v>3.1128404669260701E-2</v>
      </c>
      <c r="J23" s="1" t="str">
        <f ca="1">_xlfn.FORMULATEXT(I23)</f>
        <v>=J20/J21</v>
      </c>
    </row>
    <row r="24" spans="1:11" x14ac:dyDescent="0.25">
      <c r="A24" s="1" t="s">
        <v>35</v>
      </c>
      <c r="B24" s="1">
        <f>32/(996+32)</f>
        <v>3.1128404669260701E-2</v>
      </c>
      <c r="C24" s="1" t="str">
        <f ca="1">_xlfn.FORMULATEXT(B24)</f>
        <v>=32/(996+32)</v>
      </c>
      <c r="G24" s="7">
        <v>3.1E-2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2016-11-04T02:40:38Z</dcterms:created>
  <dcterms:modified xsi:type="dcterms:W3CDTF">2016-11-04T15:10:50Z</dcterms:modified>
</cp:coreProperties>
</file>