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4380" windowHeight="409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8" i="1"/>
  <c r="C17" i="1"/>
  <c r="H16" i="1"/>
  <c r="D18" i="1"/>
  <c r="D17" i="1"/>
  <c r="I16" i="1"/>
  <c r="C14" i="1" l="1"/>
  <c r="C13" i="1"/>
  <c r="C12" i="1"/>
  <c r="F9" i="1"/>
  <c r="G9" i="1"/>
</calcChain>
</file>

<file path=xl/sharedStrings.xml><?xml version="1.0" encoding="utf-8"?>
<sst xmlns="http://schemas.openxmlformats.org/spreadsheetml/2006/main" count="28" uniqueCount="27">
  <si>
    <t>Bonds</t>
  </si>
  <si>
    <t>$1500 Semiannual payments</t>
  </si>
  <si>
    <t>for 5 years</t>
  </si>
  <si>
    <t>$100,000 face</t>
  </si>
  <si>
    <t>3% coupon</t>
  </si>
  <si>
    <t>rate</t>
  </si>
  <si>
    <t>What is fair price</t>
  </si>
  <si>
    <t>Value of coupons</t>
  </si>
  <si>
    <t>Value of Face</t>
  </si>
  <si>
    <t>Total Value</t>
  </si>
  <si>
    <t>x= 6 month rate</t>
  </si>
  <si>
    <t>x</t>
  </si>
  <si>
    <t>6 months</t>
  </si>
  <si>
    <t>12 months</t>
  </si>
  <si>
    <t>18 months</t>
  </si>
  <si>
    <t>24 months</t>
  </si>
  <si>
    <t>30 months</t>
  </si>
  <si>
    <t>36 months</t>
  </si>
  <si>
    <t>42 months</t>
  </si>
  <si>
    <t>48 months</t>
  </si>
  <si>
    <t>54 months</t>
  </si>
  <si>
    <t>60 months</t>
  </si>
  <si>
    <t>Payment</t>
  </si>
  <si>
    <t>(1+x)*(1+x)=1.05</t>
  </si>
  <si>
    <t>Prevailing interest rate is 5% annual</t>
  </si>
  <si>
    <t>Coupon Value</t>
  </si>
  <si>
    <t>Face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</si>
</sst>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C19" sqref="C19"/>
    </sheetView>
  </sheetViews>
  <sheetFormatPr defaultRowHeight="14.5" x14ac:dyDescent="0.35"/>
  <cols>
    <col min="2" max="2" width="16.81640625" customWidth="1"/>
    <col min="3" max="3" width="10.453125" bestFit="1" customWidth="1"/>
    <col min="7" max="7" width="10.7265625" customWidth="1"/>
    <col min="8" max="8" width="11.08984375" customWidth="1"/>
    <col min="9" max="10" width="10.81640625" bestFit="1" customWidth="1"/>
  </cols>
  <sheetData>
    <row r="2" spans="2:10" x14ac:dyDescent="0.35">
      <c r="B2" t="s">
        <v>0</v>
      </c>
    </row>
    <row r="4" spans="2:10" x14ac:dyDescent="0.35">
      <c r="B4" t="s">
        <v>1</v>
      </c>
      <c r="I4" t="s">
        <v>22</v>
      </c>
    </row>
    <row r="5" spans="2:10" x14ac:dyDescent="0.35">
      <c r="B5" t="s">
        <v>2</v>
      </c>
      <c r="F5" t="s">
        <v>10</v>
      </c>
      <c r="H5" t="s">
        <v>12</v>
      </c>
      <c r="I5" s="2">
        <v>1500</v>
      </c>
    </row>
    <row r="6" spans="2:10" x14ac:dyDescent="0.35">
      <c r="B6" t="s">
        <v>3</v>
      </c>
      <c r="H6" t="s">
        <v>13</v>
      </c>
      <c r="I6" s="2">
        <v>1500</v>
      </c>
    </row>
    <row r="7" spans="2:10" ht="16.5" x14ac:dyDescent="0.35">
      <c r="B7" t="s">
        <v>4</v>
      </c>
      <c r="F7" t="s">
        <v>23</v>
      </c>
      <c r="H7" t="s">
        <v>14</v>
      </c>
      <c r="I7" s="2">
        <v>1500</v>
      </c>
    </row>
    <row r="8" spans="2:10" x14ac:dyDescent="0.35">
      <c r="B8" t="s">
        <v>24</v>
      </c>
      <c r="H8" t="s">
        <v>15</v>
      </c>
      <c r="I8" s="2">
        <v>1500</v>
      </c>
    </row>
    <row r="9" spans="2:10" x14ac:dyDescent="0.35">
      <c r="B9" t="s">
        <v>5</v>
      </c>
      <c r="E9" t="s">
        <v>11</v>
      </c>
      <c r="F9">
        <f>1.05^0.5-1</f>
        <v>2.4695076595959931E-2</v>
      </c>
      <c r="G9" t="str">
        <f ca="1">_xlfn.FORMULATEXT(F9)</f>
        <v>=1.05^0.5-1</v>
      </c>
      <c r="H9" t="s">
        <v>16</v>
      </c>
      <c r="I9" s="2">
        <v>1500</v>
      </c>
    </row>
    <row r="10" spans="2:10" x14ac:dyDescent="0.35">
      <c r="B10" t="s">
        <v>6</v>
      </c>
      <c r="H10" t="s">
        <v>17</v>
      </c>
      <c r="I10" s="2">
        <v>1500</v>
      </c>
    </row>
    <row r="11" spans="2:10" x14ac:dyDescent="0.35">
      <c r="H11" t="s">
        <v>18</v>
      </c>
      <c r="I11" s="2">
        <v>1500</v>
      </c>
    </row>
    <row r="12" spans="2:10" x14ac:dyDescent="0.35">
      <c r="B12" t="s">
        <v>7</v>
      </c>
      <c r="C12" s="1">
        <f>PV(F9,10,-1500,0,0)</f>
        <v>13148.805148894937</v>
      </c>
      <c r="H12" t="s">
        <v>19</v>
      </c>
      <c r="I12" s="2">
        <v>1500</v>
      </c>
    </row>
    <row r="13" spans="2:10" x14ac:dyDescent="0.35">
      <c r="B13" t="s">
        <v>8</v>
      </c>
      <c r="C13" s="1">
        <f>PV(F9,10,0,-100000,0)</f>
        <v>78352.61664684581</v>
      </c>
      <c r="H13" t="s">
        <v>20</v>
      </c>
      <c r="I13" s="2">
        <v>1500</v>
      </c>
    </row>
    <row r="14" spans="2:10" x14ac:dyDescent="0.35">
      <c r="B14" t="s">
        <v>9</v>
      </c>
      <c r="C14" s="1">
        <f>SUM(C12:C13)</f>
        <v>91501.421795740753</v>
      </c>
      <c r="H14" t="s">
        <v>21</v>
      </c>
      <c r="I14" s="2">
        <v>101500</v>
      </c>
      <c r="J14" s="2"/>
    </row>
    <row r="16" spans="2:10" x14ac:dyDescent="0.35">
      <c r="C16" s="1"/>
      <c r="H16" s="1">
        <f>NPV(F9,I5:I14)</f>
        <v>91501.421795740738</v>
      </c>
      <c r="I16" s="1" t="str">
        <f ca="1">_xlfn.FORMULATEXT(H16)</f>
        <v>=NPV(F9,I5:I14)</v>
      </c>
      <c r="J16" s="1"/>
    </row>
    <row r="17" spans="2:4" x14ac:dyDescent="0.35">
      <c r="B17" t="s">
        <v>25</v>
      </c>
      <c r="C17" s="1">
        <f>PV(F9,10,-1500,0,0)</f>
        <v>13148.805148894937</v>
      </c>
      <c r="D17" t="str">
        <f ca="1">_xlfn.FORMULATEXT(C17)</f>
        <v>=PV(F9,10,-1500,0,0)</v>
      </c>
    </row>
    <row r="18" spans="2:4" x14ac:dyDescent="0.35">
      <c r="B18" t="s">
        <v>26</v>
      </c>
      <c r="C18" s="1">
        <f>PV(F9,10,0,-100000,0)</f>
        <v>78352.61664684581</v>
      </c>
      <c r="D18" t="str">
        <f ca="1">_xlfn.FORMULATEXT(C18)</f>
        <v>=PV(F9,10,0,-100000,0)</v>
      </c>
    </row>
    <row r="19" spans="2:4" x14ac:dyDescent="0.35">
      <c r="B19" t="s">
        <v>9</v>
      </c>
      <c r="C19" s="1">
        <f>SUM(C17:C18)</f>
        <v>91501.421795740753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2017-02-26T23:04:34Z</dcterms:created>
  <dcterms:modified xsi:type="dcterms:W3CDTF">2017-02-27T15:35:54Z</dcterms:modified>
</cp:coreProperties>
</file>