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1" i="1" s="1"/>
  <c r="N7" i="1"/>
  <c r="M8" i="1"/>
  <c r="M7" i="1"/>
  <c r="K7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1" i="1"/>
</calcChain>
</file>

<file path=xl/sharedStrings.xml><?xml version="1.0" encoding="utf-8"?>
<sst xmlns="http://schemas.openxmlformats.org/spreadsheetml/2006/main" count="25" uniqueCount="24">
  <si>
    <t>UTILITY THEORY</t>
  </si>
  <si>
    <t>PEOPLE ARE RISK AVERSE</t>
  </si>
  <si>
    <t>DO NOT MAKE DECISIONS BASED JUST ON EXPECTED VALUE</t>
  </si>
  <si>
    <t>LOTTERY 1:NOTHING</t>
  </si>
  <si>
    <t>LOTTERY 2</t>
  </si>
  <si>
    <t>H</t>
  </si>
  <si>
    <t>T</t>
  </si>
  <si>
    <t>MOST PEOPLE TAKE LOTTERY 1 ALTHOUGH IT HAS LOWER EXPECTED VALUE</t>
  </si>
  <si>
    <t>EACH ADDITIONAL $1 HAS DIMINISHING VALUE</t>
  </si>
  <si>
    <t>TAKE AVAILABLE CHOICE WITH LARGEST EXPECTED UTILITY</t>
  </si>
  <si>
    <t>SUPPOSE</t>
  </si>
  <si>
    <t>U(X) = SQRT(10,000+X)</t>
  </si>
  <si>
    <t>CONCAVE FUNCTION IS RISK AVERSE</t>
  </si>
  <si>
    <t>CONVEX RISK SEEKING</t>
  </si>
  <si>
    <t>LINEAR IS RISK NEUTRAL</t>
  </si>
  <si>
    <t>Change in Wealth</t>
  </si>
  <si>
    <t>Utility</t>
  </si>
  <si>
    <t>MOST PEOPLE DO NOT LIKE RISK</t>
  </si>
  <si>
    <t>Expected Utility</t>
  </si>
  <si>
    <t>Lottery 1</t>
  </si>
  <si>
    <t>100&gt;74.16</t>
  </si>
  <si>
    <t>SO THIS DECISION-MAKER CHOOSES NOT TO PLAY GAME</t>
  </si>
  <si>
    <t>CERTAINTY EQUIVALENT</t>
  </si>
  <si>
    <t>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</si>
</sst>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2" fillId="0" borderId="0" xfId="1" applyFont="1"/>
    <xf numFmtId="0" fontId="2" fillId="2" borderId="0" xfId="0" applyFont="1" applyFill="1"/>
    <xf numFmtId="0" fontId="3" fillId="0" borderId="0" xfId="0" applyFont="1"/>
    <xf numFmtId="0" fontId="2" fillId="0" borderId="0" xfId="0" quotePrefix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Utility=sqrt(10000+x)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Sheet1!$M$10</c:f>
              <c:strCache>
                <c:ptCount val="1"/>
                <c:pt idx="0">
                  <c:v>Utility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Sheet1!$L$11:$L$33</c:f>
              <c:numCache>
                <c:formatCode>_("$"* #,##0.00_);_("$"* \(#,##0.00\);_("$"* "-"??_);_(@_)</c:formatCode>
                <c:ptCount val="23"/>
                <c:pt idx="0">
                  <c:v>-10000</c:v>
                </c:pt>
                <c:pt idx="1">
                  <c:v>-9000</c:v>
                </c:pt>
                <c:pt idx="2">
                  <c:v>-8000</c:v>
                </c:pt>
                <c:pt idx="3">
                  <c:v>-7000</c:v>
                </c:pt>
                <c:pt idx="4">
                  <c:v>-6000</c:v>
                </c:pt>
                <c:pt idx="5">
                  <c:v>-5000</c:v>
                </c:pt>
                <c:pt idx="6">
                  <c:v>-4000</c:v>
                </c:pt>
                <c:pt idx="7">
                  <c:v>-3000</c:v>
                </c:pt>
                <c:pt idx="8">
                  <c:v>-2000</c:v>
                </c:pt>
                <c:pt idx="9">
                  <c:v>-1000</c:v>
                </c:pt>
                <c:pt idx="10">
                  <c:v>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  <c:pt idx="14">
                  <c:v>4000</c:v>
                </c:pt>
                <c:pt idx="15">
                  <c:v>5000</c:v>
                </c:pt>
                <c:pt idx="16">
                  <c:v>6000</c:v>
                </c:pt>
                <c:pt idx="17">
                  <c:v>7000</c:v>
                </c:pt>
                <c:pt idx="18">
                  <c:v>8000</c:v>
                </c:pt>
                <c:pt idx="19">
                  <c:v>9000</c:v>
                </c:pt>
                <c:pt idx="20">
                  <c:v>10000</c:v>
                </c:pt>
                <c:pt idx="21">
                  <c:v>11000</c:v>
                </c:pt>
                <c:pt idx="22">
                  <c:v>12000</c:v>
                </c:pt>
              </c:numCache>
            </c:numRef>
          </c:xVal>
          <c:yVal>
            <c:numRef>
              <c:f>Sheet1!$M$11:$M$33</c:f>
              <c:numCache>
                <c:formatCode>General</c:formatCode>
                <c:ptCount val="23"/>
                <c:pt idx="0">
                  <c:v>0</c:v>
                </c:pt>
                <c:pt idx="1">
                  <c:v>31.622776601683793</c:v>
                </c:pt>
                <c:pt idx="2">
                  <c:v>44.721359549995796</c:v>
                </c:pt>
                <c:pt idx="3">
                  <c:v>54.772255750516614</c:v>
                </c:pt>
                <c:pt idx="4">
                  <c:v>63.245553203367585</c:v>
                </c:pt>
                <c:pt idx="5">
                  <c:v>70.710678118654755</c:v>
                </c:pt>
                <c:pt idx="6">
                  <c:v>77.459666924148337</c:v>
                </c:pt>
                <c:pt idx="7">
                  <c:v>83.66600265340756</c:v>
                </c:pt>
                <c:pt idx="8">
                  <c:v>89.442719099991592</c:v>
                </c:pt>
                <c:pt idx="9">
                  <c:v>94.868329805051374</c:v>
                </c:pt>
                <c:pt idx="10">
                  <c:v>100</c:v>
                </c:pt>
                <c:pt idx="11">
                  <c:v>104.88088481701516</c:v>
                </c:pt>
                <c:pt idx="12">
                  <c:v>109.54451150103323</c:v>
                </c:pt>
                <c:pt idx="13">
                  <c:v>114.0175425099138</c:v>
                </c:pt>
                <c:pt idx="14">
                  <c:v>118.32159566199232</c:v>
                </c:pt>
                <c:pt idx="15">
                  <c:v>122.47448713915891</c:v>
                </c:pt>
                <c:pt idx="16">
                  <c:v>126.49110640673517</c:v>
                </c:pt>
                <c:pt idx="17">
                  <c:v>130.38404810405297</c:v>
                </c:pt>
                <c:pt idx="18">
                  <c:v>134.16407864998737</c:v>
                </c:pt>
                <c:pt idx="19">
                  <c:v>137.84048752090223</c:v>
                </c:pt>
                <c:pt idx="20">
                  <c:v>141.42135623730951</c:v>
                </c:pt>
                <c:pt idx="21">
                  <c:v>144.91376746189439</c:v>
                </c:pt>
                <c:pt idx="22">
                  <c:v>148.32396974191326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ED-4C82-BBF9-E2664D231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784064"/>
        <c:axId val="230781768"/>
      </c:scatterChart>
      <c:valAx>
        <c:axId val="230784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 in wealth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781768"/>
        <c:crosses val="autoZero"/>
        <c:crossBetween val="midCat"/>
      </c:valAx>
      <c:valAx>
        <c:axId val="23078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784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358775</xdr:colOff>
      <xdr:row>13</xdr:row>
      <xdr:rowOff>158750</xdr:rowOff>
    </xdr:from>
    <xdr:to>
      <xdr:col>21</xdr:col>
      <xdr:colOff>53975</xdr:colOff>
      <xdr:row>28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CCA2B1-40B7-48F0-AB3C-4BD0683704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33"/>
  <sheetViews>
    <sheetView tabSelected="1" workbookViewId="0">
      <selection activeCell="G12" sqref="G12"/>
    </sheetView>
  </sheetViews>
  <sheetFormatPr defaultRowHeight="14.5" x14ac:dyDescent="0.35"/>
  <cols>
    <col min="1" max="3" width="8.7265625" style="1"/>
    <col min="4" max="4" width="11.81640625" style="1" bestFit="1" customWidth="1"/>
    <col min="5" max="11" width="8.7265625" style="1"/>
    <col min="12" max="12" width="16.36328125" style="1" customWidth="1"/>
    <col min="13" max="16384" width="8.7265625" style="1"/>
  </cols>
  <sheetData>
    <row r="2" spans="3:16" x14ac:dyDescent="0.35">
      <c r="C2" s="1" t="s">
        <v>0</v>
      </c>
    </row>
    <row r="3" spans="3:16" x14ac:dyDescent="0.35">
      <c r="K3" s="1" t="s">
        <v>20</v>
      </c>
    </row>
    <row r="4" spans="3:16" x14ac:dyDescent="0.35">
      <c r="C4" s="1" t="s">
        <v>1</v>
      </c>
      <c r="K4" s="1" t="s">
        <v>21</v>
      </c>
    </row>
    <row r="5" spans="3:16" x14ac:dyDescent="0.35">
      <c r="C5" s="1" t="s">
        <v>2</v>
      </c>
      <c r="K5" s="1" t="s">
        <v>18</v>
      </c>
      <c r="O5" s="1" t="s">
        <v>22</v>
      </c>
    </row>
    <row r="6" spans="3:16" x14ac:dyDescent="0.35">
      <c r="C6" s="1" t="s">
        <v>17</v>
      </c>
      <c r="K6" s="1" t="s">
        <v>19</v>
      </c>
      <c r="M6" s="1" t="s">
        <v>4</v>
      </c>
      <c r="O6" s="4">
        <v>-4500.0001087102282</v>
      </c>
    </row>
    <row r="7" spans="3:16" x14ac:dyDescent="0.35">
      <c r="C7" s="1" t="s">
        <v>3</v>
      </c>
      <c r="K7" s="1">
        <f>SQRT(0+10000)</f>
        <v>100</v>
      </c>
      <c r="L7" s="1">
        <v>0.5</v>
      </c>
      <c r="M7" s="1">
        <f>SQRT(22000)</f>
        <v>148.32396974191326</v>
      </c>
      <c r="N7" s="3">
        <f>L7*M7+L8*M8</f>
        <v>74.16198487095663</v>
      </c>
    </row>
    <row r="8" spans="3:16" x14ac:dyDescent="0.35">
      <c r="L8" s="1">
        <v>0.5</v>
      </c>
      <c r="M8" s="1">
        <f>SQRT(0)</f>
        <v>0</v>
      </c>
    </row>
    <row r="9" spans="3:16" x14ac:dyDescent="0.35">
      <c r="C9" s="1" t="s">
        <v>4</v>
      </c>
      <c r="O9" s="3">
        <f>SQRT(10000+O6)</f>
        <v>74.161984138032423</v>
      </c>
    </row>
    <row r="10" spans="3:16" x14ac:dyDescent="0.35">
      <c r="L10" s="1" t="s">
        <v>15</v>
      </c>
      <c r="M10" s="1" t="s">
        <v>16</v>
      </c>
    </row>
    <row r="11" spans="3:16" x14ac:dyDescent="0.35">
      <c r="C11" s="1" t="s">
        <v>5</v>
      </c>
      <c r="D11" s="2">
        <v>12000</v>
      </c>
      <c r="L11" s="2">
        <v>-10000</v>
      </c>
      <c r="M11" s="1">
        <f>SQRT(L11+10000)</f>
        <v>0</v>
      </c>
      <c r="O11" s="1">
        <f>O9-N7</f>
        <v>-7.3292420665893587E-7</v>
      </c>
      <c r="P11" s="5" t="s">
        <v>23</v>
      </c>
    </row>
    <row r="12" spans="3:16" x14ac:dyDescent="0.35">
      <c r="C12" s="1" t="s">
        <v>6</v>
      </c>
      <c r="D12" s="2">
        <v>-10000</v>
      </c>
      <c r="L12" s="2">
        <v>-9000</v>
      </c>
      <c r="M12" s="1">
        <f t="shared" ref="M12:M33" si="0">SQRT(L12+10000)</f>
        <v>31.622776601683793</v>
      </c>
    </row>
    <row r="13" spans="3:16" x14ac:dyDescent="0.35">
      <c r="L13" s="2">
        <v>-8000</v>
      </c>
      <c r="M13" s="1">
        <f t="shared" si="0"/>
        <v>44.721359549995796</v>
      </c>
    </row>
    <row r="14" spans="3:16" x14ac:dyDescent="0.35">
      <c r="C14" s="1" t="s">
        <v>7</v>
      </c>
      <c r="L14" s="2">
        <v>-7000</v>
      </c>
      <c r="M14" s="1">
        <f t="shared" si="0"/>
        <v>54.772255750516614</v>
      </c>
    </row>
    <row r="15" spans="3:16" x14ac:dyDescent="0.35">
      <c r="L15" s="2">
        <v>-6000</v>
      </c>
      <c r="M15" s="1">
        <f t="shared" si="0"/>
        <v>63.245553203367585</v>
      </c>
    </row>
    <row r="16" spans="3:16" x14ac:dyDescent="0.35">
      <c r="C16" s="1" t="s">
        <v>8</v>
      </c>
      <c r="L16" s="2">
        <v>-5000</v>
      </c>
      <c r="M16" s="1">
        <f t="shared" si="0"/>
        <v>70.710678118654755</v>
      </c>
    </row>
    <row r="17" spans="3:13" x14ac:dyDescent="0.35">
      <c r="L17" s="2">
        <v>-4000</v>
      </c>
      <c r="M17" s="1">
        <f t="shared" si="0"/>
        <v>77.459666924148337</v>
      </c>
    </row>
    <row r="18" spans="3:13" x14ac:dyDescent="0.35">
      <c r="C18" s="1" t="s">
        <v>9</v>
      </c>
      <c r="L18" s="2">
        <v>-3000</v>
      </c>
      <c r="M18" s="1">
        <f t="shared" si="0"/>
        <v>83.66600265340756</v>
      </c>
    </row>
    <row r="19" spans="3:13" x14ac:dyDescent="0.35">
      <c r="C19" s="1" t="s">
        <v>10</v>
      </c>
      <c r="L19" s="2">
        <v>-2000</v>
      </c>
      <c r="M19" s="1">
        <f t="shared" si="0"/>
        <v>89.442719099991592</v>
      </c>
    </row>
    <row r="20" spans="3:13" x14ac:dyDescent="0.35">
      <c r="C20" s="1" t="s">
        <v>11</v>
      </c>
      <c r="F20" s="1" t="s">
        <v>12</v>
      </c>
      <c r="L20" s="2">
        <v>-1000</v>
      </c>
      <c r="M20" s="1">
        <f t="shared" si="0"/>
        <v>94.868329805051374</v>
      </c>
    </row>
    <row r="21" spans="3:13" x14ac:dyDescent="0.35">
      <c r="F21" s="1" t="s">
        <v>13</v>
      </c>
      <c r="L21" s="2">
        <v>0</v>
      </c>
      <c r="M21" s="1">
        <f t="shared" si="0"/>
        <v>100</v>
      </c>
    </row>
    <row r="22" spans="3:13" x14ac:dyDescent="0.35">
      <c r="F22" s="1" t="s">
        <v>14</v>
      </c>
      <c r="L22" s="2">
        <v>1000</v>
      </c>
      <c r="M22" s="1">
        <f t="shared" si="0"/>
        <v>104.88088481701516</v>
      </c>
    </row>
    <row r="23" spans="3:13" x14ac:dyDescent="0.35">
      <c r="L23" s="2">
        <v>2000</v>
      </c>
      <c r="M23" s="1">
        <f t="shared" si="0"/>
        <v>109.54451150103323</v>
      </c>
    </row>
    <row r="24" spans="3:13" x14ac:dyDescent="0.35">
      <c r="L24" s="2">
        <v>3000</v>
      </c>
      <c r="M24" s="1">
        <f t="shared" si="0"/>
        <v>114.0175425099138</v>
      </c>
    </row>
    <row r="25" spans="3:13" x14ac:dyDescent="0.35">
      <c r="L25" s="2">
        <v>4000</v>
      </c>
      <c r="M25" s="1">
        <f t="shared" si="0"/>
        <v>118.32159566199232</v>
      </c>
    </row>
    <row r="26" spans="3:13" x14ac:dyDescent="0.35">
      <c r="L26" s="2">
        <v>5000</v>
      </c>
      <c r="M26" s="1">
        <f t="shared" si="0"/>
        <v>122.47448713915891</v>
      </c>
    </row>
    <row r="27" spans="3:13" x14ac:dyDescent="0.35">
      <c r="L27" s="2">
        <v>6000</v>
      </c>
      <c r="M27" s="1">
        <f t="shared" si="0"/>
        <v>126.49110640673517</v>
      </c>
    </row>
    <row r="28" spans="3:13" x14ac:dyDescent="0.35">
      <c r="L28" s="2">
        <v>7000</v>
      </c>
      <c r="M28" s="1">
        <f t="shared" si="0"/>
        <v>130.38404810405297</v>
      </c>
    </row>
    <row r="29" spans="3:13" x14ac:dyDescent="0.35">
      <c r="L29" s="2">
        <v>8000</v>
      </c>
      <c r="M29" s="1">
        <f t="shared" si="0"/>
        <v>134.16407864998737</v>
      </c>
    </row>
    <row r="30" spans="3:13" x14ac:dyDescent="0.35">
      <c r="L30" s="2">
        <v>9000</v>
      </c>
      <c r="M30" s="1">
        <f t="shared" si="0"/>
        <v>137.84048752090223</v>
      </c>
    </row>
    <row r="31" spans="3:13" x14ac:dyDescent="0.35">
      <c r="L31" s="2">
        <v>10000</v>
      </c>
      <c r="M31" s="1">
        <f t="shared" si="0"/>
        <v>141.42135623730951</v>
      </c>
    </row>
    <row r="32" spans="3:13" x14ac:dyDescent="0.35">
      <c r="L32" s="2">
        <v>11000</v>
      </c>
      <c r="M32" s="1">
        <f t="shared" si="0"/>
        <v>144.91376746189439</v>
      </c>
    </row>
    <row r="33" spans="12:13" x14ac:dyDescent="0.35">
      <c r="L33" s="2">
        <v>12000</v>
      </c>
      <c r="M33" s="1">
        <f t="shared" si="0"/>
        <v>148.32396974191326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2017-05-20T22:06:21Z</dcterms:created>
  <dcterms:modified xsi:type="dcterms:W3CDTF">2017-05-20T23:05:52Z</dcterms:modified>
</cp:coreProperties>
</file>