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wner\Documents\negotiation\"/>
    </mc:Choice>
  </mc:AlternateContent>
  <bookViews>
    <workbookView xWindow="360" yWindow="90" windowWidth="11340" windowHeight="4760"/>
  </bookViews>
  <sheets>
    <sheet name="max min no integer" sheetId="4" r:id="rId1"/>
    <sheet name="max min integer" sheetId="5" r:id="rId2"/>
    <sheet name=" product int" sheetId="6" r:id="rId3"/>
    <sheet name="prod fract" sheetId="7" r:id="rId4"/>
    <sheet name="Sheet2" sheetId="2" r:id="rId5"/>
    <sheet name="Sheet3" sheetId="3" r:id="rId6"/>
  </sheets>
  <definedNames>
    <definedName name="solver_adj" localSheetId="2" hidden="1">' product int'!$D$5:$D$24</definedName>
    <definedName name="solver_adj" localSheetId="1" hidden="1">'max min integer'!$D$5:$D$24</definedName>
    <definedName name="solver_adj" localSheetId="0" hidden="1">'max min no integer'!$D$5:$D$24</definedName>
    <definedName name="solver_adj" localSheetId="3" hidden="1">'prod fract'!$D$5:$D$24</definedName>
    <definedName name="solver_cir1" localSheetId="0" hidden="1">1</definedName>
    <definedName name="solver_cir2" localSheetId="0" hidden="1">1</definedName>
    <definedName name="solver_cvg" localSheetId="2" hidden="1">0.0001</definedName>
    <definedName name="solver_cvg" localSheetId="1" hidden="1">0.0001</definedName>
    <definedName name="solver_cvg" localSheetId="0" hidden="1">0.0001</definedName>
    <definedName name="solver_cvg" localSheetId="3" hidden="1">0.0001</definedName>
    <definedName name="solver_dia" localSheetId="0" hidden="1">4</definedName>
    <definedName name="solver_drv" localSheetId="2" hidden="1">1</definedName>
    <definedName name="solver_drv" localSheetId="1" hidden="1">1</definedName>
    <definedName name="solver_drv" localSheetId="0" hidden="1">1</definedName>
    <definedName name="solver_drv" localSheetId="3" hidden="1">1</definedName>
    <definedName name="solver_eng" localSheetId="2" hidden="1">3</definedName>
    <definedName name="solver_eng" localSheetId="1" hidden="1">3</definedName>
    <definedName name="solver_eng" localSheetId="0" hidden="1">3</definedName>
    <definedName name="solver_eng" localSheetId="3" hidden="1">1</definedName>
    <definedName name="solver_est" localSheetId="2" hidden="1">1</definedName>
    <definedName name="solver_est" localSheetId="1" hidden="1">1</definedName>
    <definedName name="solver_est" localSheetId="0" hidden="1">1</definedName>
    <definedName name="solver_est" localSheetId="3" hidden="1">1</definedName>
    <definedName name="solver_fns" localSheetId="0" hidden="1">0</definedName>
    <definedName name="solver_iao" localSheetId="0" hidden="1">0</definedName>
    <definedName name="solver_ibd" localSheetId="2" hidden="1">2</definedName>
    <definedName name="solver_ibd" localSheetId="1" hidden="1">2</definedName>
    <definedName name="solver_ibd" localSheetId="0" hidden="1">2</definedName>
    <definedName name="solver_ibd" localSheetId="3" hidden="1">2</definedName>
    <definedName name="solver_ifs" localSheetId="0" hidden="1">0</definedName>
    <definedName name="solver_irs" localSheetId="0" hidden="1">0</definedName>
    <definedName name="solver_ism" localSheetId="0" hidden="1">0</definedName>
    <definedName name="solver_itr" localSheetId="2" hidden="1">100</definedName>
    <definedName name="solver_itr" localSheetId="1" hidden="1">100</definedName>
    <definedName name="solver_itr" localSheetId="0" hidden="1">100</definedName>
    <definedName name="solver_itr" localSheetId="3" hidden="1">100</definedName>
    <definedName name="solver_lhs1" localSheetId="2" hidden="1">' product int'!$D$5:$D$24</definedName>
    <definedName name="solver_lhs1" localSheetId="1" hidden="1">'max min integer'!$D$5:$D$24</definedName>
    <definedName name="solver_lhs1" localSheetId="0" hidden="1">'max min no integer'!$D$5:$D$24</definedName>
    <definedName name="solver_lhs1" localSheetId="3" hidden="1">'prod fract'!$D$5:$D$24</definedName>
    <definedName name="solver_lhs2" localSheetId="2" hidden="1">' product int'!$D$5:$D$24</definedName>
    <definedName name="solver_lhs2" localSheetId="1" hidden="1">'max min integer'!$D$5:$D$24</definedName>
    <definedName name="solver_lhs2" localSheetId="0" hidden="1">'max min no integer'!$D$5:$D$24</definedName>
    <definedName name="solver_lhs2" localSheetId="3" hidden="1">'prod fract'!$D$5:$D$24</definedName>
    <definedName name="solver_lhs3" localSheetId="2" hidden="1">' product int'!$D$5:$D$24</definedName>
    <definedName name="solver_lhs3" localSheetId="1" hidden="1">'max min integer'!$D$5:$D$24</definedName>
    <definedName name="solver_lhs3" localSheetId="0" hidden="1">'max min no integer'!$F$5:$F$24</definedName>
    <definedName name="solver_lhs3" localSheetId="3" hidden="1">'prod fract'!$D$5:$D$24</definedName>
    <definedName name="solver_lin" localSheetId="2" hidden="1">2</definedName>
    <definedName name="solver_lin" localSheetId="1" hidden="1">2</definedName>
    <definedName name="solver_lin" localSheetId="0" hidden="1">2</definedName>
    <definedName name="solver_lin" localSheetId="3" hidden="1">2</definedName>
    <definedName name="solver_loc" localSheetId="2" hidden="1">1</definedName>
    <definedName name="solver_loc" localSheetId="1" hidden="1">1</definedName>
    <definedName name="solver_loc" localSheetId="0" hidden="1">1</definedName>
    <definedName name="solver_loc" localSheetId="3" hidden="1">1</definedName>
    <definedName name="solver_lva" localSheetId="2" hidden="1">2</definedName>
    <definedName name="solver_lva" localSheetId="1" hidden="1">2</definedName>
    <definedName name="solver_lva" localSheetId="0" hidden="1">2</definedName>
    <definedName name="solver_lva" localSheetId="3" hidden="1">2</definedName>
    <definedName name="solver_mip" localSheetId="2" hidden="1">5000</definedName>
    <definedName name="solver_mip" localSheetId="1" hidden="1">5000</definedName>
    <definedName name="solver_mip" localSheetId="0" hidden="1">5000</definedName>
    <definedName name="solver_mip" localSheetId="3" hidden="1">5000</definedName>
    <definedName name="solver_mni" localSheetId="2" hidden="1">30</definedName>
    <definedName name="solver_mni" localSheetId="1" hidden="1">30</definedName>
    <definedName name="solver_mni" localSheetId="0" hidden="1">30</definedName>
    <definedName name="solver_mni" localSheetId="3" hidden="1">30</definedName>
    <definedName name="solver_mod" localSheetId="0" hidden="1">4</definedName>
    <definedName name="solver_mrt" localSheetId="2" hidden="1">0.5</definedName>
    <definedName name="solver_mrt" localSheetId="1" hidden="1">0.5</definedName>
    <definedName name="solver_mrt" localSheetId="0" hidden="1">0.5</definedName>
    <definedName name="solver_mrt" localSheetId="3" hidden="1">0.5</definedName>
    <definedName name="solver_msl" localSheetId="2" hidden="1">2</definedName>
    <definedName name="solver_msl" localSheetId="1" hidden="1">2</definedName>
    <definedName name="solver_msl" localSheetId="0" hidden="1">2</definedName>
    <definedName name="solver_msl" localSheetId="3" hidden="1">2</definedName>
    <definedName name="solver_neg" localSheetId="2" hidden="1">1</definedName>
    <definedName name="solver_neg" localSheetId="1" hidden="1">1</definedName>
    <definedName name="solver_neg" localSheetId="0" hidden="1">1</definedName>
    <definedName name="solver_neg" localSheetId="3" hidden="1">1</definedName>
    <definedName name="solver_nod" localSheetId="2" hidden="1">5000</definedName>
    <definedName name="solver_nod" localSheetId="1" hidden="1">5000</definedName>
    <definedName name="solver_nod" localSheetId="0" hidden="1">5000</definedName>
    <definedName name="solver_nod" localSheetId="3" hidden="1">5000</definedName>
    <definedName name="solver_num" localSheetId="2" hidden="1">3</definedName>
    <definedName name="solver_num" localSheetId="1" hidden="1">3</definedName>
    <definedName name="solver_num" localSheetId="0" hidden="1">2</definedName>
    <definedName name="solver_num" localSheetId="3" hidden="1">2</definedName>
    <definedName name="solver_nwt" localSheetId="2" hidden="1">1</definedName>
    <definedName name="solver_nwt" localSheetId="1" hidden="1">1</definedName>
    <definedName name="solver_nwt" localSheetId="0" hidden="1">1</definedName>
    <definedName name="solver_nwt" localSheetId="3" hidden="1">1</definedName>
    <definedName name="solver_ofx" localSheetId="2" hidden="1">2</definedName>
    <definedName name="solver_ofx" localSheetId="1" hidden="1">2</definedName>
    <definedName name="solver_ofx" localSheetId="0" hidden="1">2</definedName>
    <definedName name="solver_ofx" localSheetId="3" hidden="1">2</definedName>
    <definedName name="solver_opt" localSheetId="2" hidden="1">' product int'!$I$6</definedName>
    <definedName name="solver_opt" localSheetId="1" hidden="1">'max min integer'!$I$6</definedName>
    <definedName name="solver_opt" localSheetId="0" hidden="1">'max min no integer'!$I$6</definedName>
    <definedName name="solver_opt" localSheetId="3" hidden="1">'prod fract'!$I$6</definedName>
    <definedName name="solver_piv" localSheetId="2" hidden="1">0.000001</definedName>
    <definedName name="solver_piv" localSheetId="1" hidden="1">0.000001</definedName>
    <definedName name="solver_piv" localSheetId="0" hidden="1">0.000001</definedName>
    <definedName name="solver_piv" localSheetId="3" hidden="1">0.000001</definedName>
    <definedName name="solver_pre" localSheetId="2" hidden="1">0.001</definedName>
    <definedName name="solver_pre" localSheetId="1" hidden="1">0.001</definedName>
    <definedName name="solver_pre" localSheetId="0" hidden="1">0.000001</definedName>
    <definedName name="solver_pre" localSheetId="3" hidden="1">0.001</definedName>
    <definedName name="solver_pro" localSheetId="2" hidden="1">2</definedName>
    <definedName name="solver_pro" localSheetId="1" hidden="1">2</definedName>
    <definedName name="solver_pro" localSheetId="0" hidden="1">2</definedName>
    <definedName name="solver_pro" localSheetId="3" hidden="1">2</definedName>
    <definedName name="solver_rbv" localSheetId="2" hidden="1">1</definedName>
    <definedName name="solver_rbv" localSheetId="1" hidden="1">1</definedName>
    <definedName name="solver_rbv" localSheetId="0" hidden="1">1</definedName>
    <definedName name="solver_rbv" localSheetId="3" hidden="1">1</definedName>
    <definedName name="solver_rdp" localSheetId="0" hidden="1">0</definedName>
    <definedName name="solver_red" localSheetId="2" hidden="1">0.000001</definedName>
    <definedName name="solver_red" localSheetId="1" hidden="1">0.000001</definedName>
    <definedName name="solver_red" localSheetId="0" hidden="1">0.000001</definedName>
    <definedName name="solver_red" localSheetId="3" hidden="1">0.000001</definedName>
    <definedName name="solver_rel1" localSheetId="2" hidden="1">1</definedName>
    <definedName name="solver_rel1" localSheetId="1" hidden="1">1</definedName>
    <definedName name="solver_rel1" localSheetId="0" hidden="1">1</definedName>
    <definedName name="solver_rel1" localSheetId="3" hidden="1">1</definedName>
    <definedName name="solver_rel2" localSheetId="2" hidden="1">5</definedName>
    <definedName name="solver_rel2" localSheetId="1" hidden="1">5</definedName>
    <definedName name="solver_rel2" localSheetId="0" hidden="1">3</definedName>
    <definedName name="solver_rel2" localSheetId="3" hidden="1">3</definedName>
    <definedName name="solver_rel3" localSheetId="2" hidden="1">3</definedName>
    <definedName name="solver_rel3" localSheetId="1" hidden="1">3</definedName>
    <definedName name="solver_rel3" localSheetId="0" hidden="1">2</definedName>
    <definedName name="solver_rel3" localSheetId="3" hidden="1">3</definedName>
    <definedName name="solver_reo" localSheetId="2" hidden="1">2</definedName>
    <definedName name="solver_reo" localSheetId="1" hidden="1">2</definedName>
    <definedName name="solver_reo" localSheetId="0" hidden="1">2</definedName>
    <definedName name="solver_reo" localSheetId="3" hidden="1">2</definedName>
    <definedName name="solver_rep" localSheetId="2" hidden="1">2</definedName>
    <definedName name="solver_rep" localSheetId="1" hidden="1">2</definedName>
    <definedName name="solver_rep" localSheetId="0" hidden="1">2</definedName>
    <definedName name="solver_rep" localSheetId="3" hidden="1">2</definedName>
    <definedName name="solver_rhs1" localSheetId="2" hidden="1">1</definedName>
    <definedName name="solver_rhs1" localSheetId="1" hidden="1">1</definedName>
    <definedName name="solver_rhs1" localSheetId="0" hidden="1">1</definedName>
    <definedName name="solver_rhs1" localSheetId="3" hidden="1">1</definedName>
    <definedName name="solver_rhs2" localSheetId="2" hidden="1">binary</definedName>
    <definedName name="solver_rhs2" localSheetId="1" hidden="1">binary</definedName>
    <definedName name="solver_rhs2" localSheetId="0" hidden="1">0</definedName>
    <definedName name="solver_rhs2" localSheetId="3" hidden="1">0</definedName>
    <definedName name="solver_rhs3" localSheetId="2" hidden="1">0</definedName>
    <definedName name="solver_rhs3" localSheetId="1" hidden="1">0</definedName>
    <definedName name="solver_rhs3" localSheetId="0" hidden="1">1</definedName>
    <definedName name="solver_rhs3" localSheetId="3" hidden="1">0</definedName>
    <definedName name="solver_rlx" localSheetId="2" hidden="1">2</definedName>
    <definedName name="solver_rlx" localSheetId="1" hidden="1">2</definedName>
    <definedName name="solver_rlx" localSheetId="0" hidden="1">2</definedName>
    <definedName name="solver_rlx" localSheetId="3" hidden="1">2</definedName>
    <definedName name="solver_rsd" localSheetId="2" hidden="1">0</definedName>
    <definedName name="solver_rsd" localSheetId="1" hidden="1">0</definedName>
    <definedName name="solver_rsd" localSheetId="0" hidden="1">0</definedName>
    <definedName name="solver_rsd" localSheetId="3" hidden="1">0</definedName>
    <definedName name="solver_rsp" localSheetId="0" hidden="1">0</definedName>
    <definedName name="solver_scl" localSheetId="2" hidden="1">2</definedName>
    <definedName name="solver_scl" localSheetId="1" hidden="1">2</definedName>
    <definedName name="solver_scl" localSheetId="0" hidden="1">2</definedName>
    <definedName name="solver_scl" localSheetId="3" hidden="1">2</definedName>
    <definedName name="solver_sel" localSheetId="0" hidden="1">1</definedName>
    <definedName name="solver_sho" localSheetId="2" hidden="1">2</definedName>
    <definedName name="solver_sho" localSheetId="1" hidden="1">2</definedName>
    <definedName name="solver_sho" localSheetId="0" hidden="1">2</definedName>
    <definedName name="solver_sho" localSheetId="3" hidden="1">2</definedName>
    <definedName name="solver_ssz" localSheetId="2" hidden="1">100</definedName>
    <definedName name="solver_ssz" localSheetId="1" hidden="1">100</definedName>
    <definedName name="solver_ssz" localSheetId="0" hidden="1">100</definedName>
    <definedName name="solver_ssz" localSheetId="3" hidden="1">100</definedName>
    <definedName name="solver_std" localSheetId="2" hidden="1">0</definedName>
    <definedName name="solver_std" localSheetId="1" hidden="1">0</definedName>
    <definedName name="solver_std" localSheetId="0" hidden="1">0</definedName>
    <definedName name="solver_std" localSheetId="3" hidden="1">0</definedName>
    <definedName name="solver_tim" localSheetId="2" hidden="1">100</definedName>
    <definedName name="solver_tim" localSheetId="1" hidden="1">100</definedName>
    <definedName name="solver_tim" localSheetId="0" hidden="1">100</definedName>
    <definedName name="solver_tim" localSheetId="3" hidden="1">100</definedName>
    <definedName name="solver_tms" localSheetId="0" hidden="1">2</definedName>
    <definedName name="solver_tol" localSheetId="2" hidden="1">0.0005</definedName>
    <definedName name="solver_tol" localSheetId="1" hidden="1">0.0005</definedName>
    <definedName name="solver_tol" localSheetId="0" hidden="1">0.0005</definedName>
    <definedName name="solver_tol" localSheetId="3" hidden="1">0.0005</definedName>
    <definedName name="solver_typ" localSheetId="2" hidden="1">1</definedName>
    <definedName name="solver_typ" localSheetId="1" hidden="1">1</definedName>
    <definedName name="solver_typ" localSheetId="0" hidden="1">1</definedName>
    <definedName name="solver_typ" localSheetId="3" hidden="1">1</definedName>
    <definedName name="solver_val" localSheetId="2" hidden="1">0</definedName>
    <definedName name="solver_val" localSheetId="1" hidden="1">0</definedName>
    <definedName name="solver_val" localSheetId="0" hidden="1">0</definedName>
    <definedName name="solver_val" localSheetId="3" hidden="1">0</definedName>
    <definedName name="solver_ver" localSheetId="2" hidden="1">3</definedName>
    <definedName name="solver_ver" localSheetId="1" hidden="1">3</definedName>
    <definedName name="solver_ver" localSheetId="0" hidden="1">3</definedName>
    <definedName name="solver_ver" localSheetId="3" hidden="1">3</definedName>
    <definedName name="solver_vir" localSheetId="0" hidden="1">1</definedName>
  </definedNames>
  <calcPr calcId="171027"/>
</workbook>
</file>

<file path=xl/calcChain.xml><?xml version="1.0" encoding="utf-8"?>
<calcChain xmlns="http://schemas.openxmlformats.org/spreadsheetml/2006/main">
  <c r="G6" i="4" l="1"/>
  <c r="J15" i="4"/>
  <c r="J16" i="4"/>
  <c r="J17" i="4"/>
  <c r="J14" i="4"/>
  <c r="B3" i="7"/>
  <c r="C3" i="7"/>
  <c r="E5" i="7"/>
  <c r="F5" i="7"/>
  <c r="E6" i="7"/>
  <c r="F6" i="7"/>
  <c r="G6" i="7"/>
  <c r="E7" i="7"/>
  <c r="F7" i="7"/>
  <c r="E8" i="7"/>
  <c r="F8" i="7"/>
  <c r="E9" i="7"/>
  <c r="E10" i="7"/>
  <c r="F10" i="7"/>
  <c r="E11" i="7"/>
  <c r="F11" i="7"/>
  <c r="E12" i="7"/>
  <c r="E13" i="7"/>
  <c r="E14" i="7"/>
  <c r="F14" i="7"/>
  <c r="E15" i="7"/>
  <c r="F15" i="7"/>
  <c r="E16" i="7"/>
  <c r="E17" i="7"/>
  <c r="E18" i="7"/>
  <c r="F18" i="7"/>
  <c r="E19" i="7"/>
  <c r="F19" i="7"/>
  <c r="E20" i="7"/>
  <c r="F20" i="7"/>
  <c r="E21" i="7"/>
  <c r="F21" i="7"/>
  <c r="E22" i="7"/>
  <c r="F22" i="7"/>
  <c r="E23" i="7"/>
  <c r="F23" i="7"/>
  <c r="E24" i="7"/>
  <c r="F9" i="7"/>
  <c r="F12" i="7"/>
  <c r="F13" i="7"/>
  <c r="F16" i="7"/>
  <c r="F17" i="7"/>
  <c r="F24" i="7"/>
  <c r="G6" i="6"/>
  <c r="B3" i="6"/>
  <c r="C3" i="6"/>
  <c r="E5" i="6"/>
  <c r="F5" i="6"/>
  <c r="E6" i="6"/>
  <c r="F6" i="6"/>
  <c r="E7" i="6"/>
  <c r="F7" i="6"/>
  <c r="E8" i="6"/>
  <c r="F8" i="6"/>
  <c r="E9" i="6"/>
  <c r="F9" i="6"/>
  <c r="E10" i="6"/>
  <c r="F10" i="6"/>
  <c r="E11" i="6"/>
  <c r="F11" i="6"/>
  <c r="E12" i="6"/>
  <c r="F12" i="6"/>
  <c r="E13" i="6"/>
  <c r="F13" i="6"/>
  <c r="E14" i="6"/>
  <c r="F14" i="6"/>
  <c r="E15" i="6"/>
  <c r="F15" i="6"/>
  <c r="E16" i="6"/>
  <c r="F16" i="6"/>
  <c r="E17" i="6"/>
  <c r="F17" i="6"/>
  <c r="E18" i="6"/>
  <c r="F18" i="6"/>
  <c r="E19" i="6"/>
  <c r="F19" i="6"/>
  <c r="E20" i="6"/>
  <c r="F20" i="6"/>
  <c r="E21" i="6"/>
  <c r="F21" i="6"/>
  <c r="E22" i="6"/>
  <c r="F22" i="6"/>
  <c r="E23" i="6"/>
  <c r="F23" i="6"/>
  <c r="E24" i="6"/>
  <c r="F24" i="6"/>
  <c r="B3" i="5"/>
  <c r="C3" i="5"/>
  <c r="E5" i="5"/>
  <c r="F5" i="5"/>
  <c r="E6" i="5"/>
  <c r="F6" i="5"/>
  <c r="G6" i="5"/>
  <c r="E7" i="5"/>
  <c r="F7" i="5"/>
  <c r="E8" i="5"/>
  <c r="F8" i="5"/>
  <c r="E9" i="5"/>
  <c r="F9" i="5"/>
  <c r="E10" i="5"/>
  <c r="F10" i="5"/>
  <c r="E11" i="5"/>
  <c r="F11" i="5"/>
  <c r="E12" i="5"/>
  <c r="F12" i="5"/>
  <c r="E13" i="5"/>
  <c r="F13" i="5"/>
  <c r="E14" i="5"/>
  <c r="F14" i="5"/>
  <c r="E15" i="5"/>
  <c r="F15" i="5"/>
  <c r="E16" i="5"/>
  <c r="F16" i="5"/>
  <c r="E17" i="5"/>
  <c r="F17" i="5"/>
  <c r="E18" i="5"/>
  <c r="F18" i="5"/>
  <c r="E19" i="5"/>
  <c r="F19" i="5"/>
  <c r="E20" i="5"/>
  <c r="F20" i="5"/>
  <c r="E21" i="5"/>
  <c r="F21" i="5"/>
  <c r="E22" i="5"/>
  <c r="F22" i="5"/>
  <c r="E23" i="5"/>
  <c r="F23" i="5"/>
  <c r="E24" i="5"/>
  <c r="F24" i="5"/>
  <c r="E6" i="4"/>
  <c r="F6" i="4"/>
  <c r="E7" i="4"/>
  <c r="F7" i="4"/>
  <c r="E8" i="4"/>
  <c r="F8" i="4"/>
  <c r="E9" i="4"/>
  <c r="F9" i="4"/>
  <c r="E10" i="4"/>
  <c r="F10" i="4"/>
  <c r="E11" i="4"/>
  <c r="F11" i="4"/>
  <c r="E12" i="4"/>
  <c r="F12" i="4"/>
  <c r="E13" i="4"/>
  <c r="F13" i="4"/>
  <c r="E14" i="4"/>
  <c r="F14" i="4"/>
  <c r="E15" i="4"/>
  <c r="F15" i="4"/>
  <c r="E16" i="4"/>
  <c r="F16" i="4"/>
  <c r="E17" i="4"/>
  <c r="F17" i="4"/>
  <c r="E18" i="4"/>
  <c r="F18" i="4"/>
  <c r="E19" i="4"/>
  <c r="F19" i="4"/>
  <c r="E20" i="4"/>
  <c r="F20" i="4"/>
  <c r="E21" i="4"/>
  <c r="F21" i="4"/>
  <c r="E22" i="4"/>
  <c r="F22" i="4"/>
  <c r="E23" i="4"/>
  <c r="F23" i="4"/>
  <c r="E24" i="4"/>
  <c r="F24" i="4"/>
  <c r="E5" i="4"/>
  <c r="F5" i="4"/>
  <c r="B3" i="4"/>
  <c r="C3" i="4"/>
  <c r="H6" i="6"/>
  <c r="I6" i="6"/>
  <c r="H6" i="7"/>
  <c r="I6" i="7"/>
  <c r="H6" i="5"/>
  <c r="I6" i="5"/>
  <c r="H6" i="4"/>
  <c r="I6" i="4"/>
</calcChain>
</file>

<file path=xl/sharedStrings.xml><?xml version="1.0" encoding="utf-8"?>
<sst xmlns="http://schemas.openxmlformats.org/spreadsheetml/2006/main" count="63" uniqueCount="32">
  <si>
    <t>Item</t>
  </si>
  <si>
    <t>Donald</t>
  </si>
  <si>
    <t>Ivana</t>
  </si>
  <si>
    <t>total</t>
  </si>
  <si>
    <t>donald gets</t>
  </si>
  <si>
    <t>ivana gets</t>
  </si>
  <si>
    <t>ivana pts</t>
  </si>
  <si>
    <t>donald pts</t>
  </si>
  <si>
    <t>min</t>
  </si>
  <si>
    <t>prod</t>
  </si>
  <si>
    <t>max min int</t>
  </si>
  <si>
    <t>maxmin fract</t>
  </si>
  <si>
    <t>prod int</t>
  </si>
  <si>
    <t>prod frac</t>
  </si>
  <si>
    <t>D Min</t>
  </si>
  <si>
    <t>I Min</t>
  </si>
  <si>
    <t>Product</t>
  </si>
  <si>
    <t>How can two parties fairly divide property?</t>
  </si>
  <si>
    <t>Method 1-MAXIMIZE THE MINIMUM AMOUNT EACH PERSON GETS</t>
  </si>
  <si>
    <t>Method 2-MAXIMIZE THE PRODUCT OF PROPORTION OF POTENTIAL</t>
  </si>
  <si>
    <t>PROPORTION OF POTENTIAL</t>
  </si>
  <si>
    <t>ACTUAL YOU GET-RESERVATION VALUE</t>
  </si>
  <si>
    <t>------------------------------------------------</t>
  </si>
  <si>
    <t>MAX YOU CAN GET - RESERVATION VALUE</t>
  </si>
  <si>
    <t>IF RESERVATION = 0 THEN PROPORTION OF POTENTIAL =.01*POINTS YOU GET</t>
  </si>
  <si>
    <t>THIS IS NASH EQUILIBRIUM</t>
  </si>
  <si>
    <t>DONALD 60 IVANA 40</t>
  </si>
  <si>
    <t>DONALD =.60</t>
  </si>
  <si>
    <t>IVANA =.4</t>
  </si>
  <si>
    <t>HOWARD RAIFFA NEGOTIATION ANALYSIS</t>
  </si>
  <si>
    <t>1924-2016</t>
  </si>
  <si>
    <t>1992 DIVORCE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</si>
</sst>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2" fillId="0" borderId="0" xfId="0" applyFont="1"/>
    <xf numFmtId="0" fontId="2" fillId="0" borderId="0" xfId="0" quotePrefix="1" applyFont="1"/>
    <xf numFmtId="0" fontId="2" fillId="2" borderId="0" xfId="0" applyFont="1" applyFill="1"/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4"/>
  <sheetViews>
    <sheetView tabSelected="1" topLeftCell="C3" zoomScaleNormal="100" workbookViewId="0">
      <selection activeCell="I21" sqref="I21"/>
    </sheetView>
  </sheetViews>
  <sheetFormatPr defaultColWidth="11.453125" defaultRowHeight="13" x14ac:dyDescent="0.3"/>
  <cols>
    <col min="1" max="16384" width="11.453125" style="1"/>
  </cols>
  <sheetData>
    <row r="1" spans="1:13" x14ac:dyDescent="0.3">
      <c r="B1" s="1" t="s">
        <v>31</v>
      </c>
      <c r="F1" s="1" t="s">
        <v>30</v>
      </c>
    </row>
    <row r="2" spans="1:13" x14ac:dyDescent="0.3">
      <c r="F2" s="1" t="s">
        <v>29</v>
      </c>
    </row>
    <row r="3" spans="1:13" x14ac:dyDescent="0.3">
      <c r="A3" s="1" t="s">
        <v>3</v>
      </c>
      <c r="B3" s="1">
        <f>SUM(B5:B24)</f>
        <v>100</v>
      </c>
      <c r="C3" s="1">
        <f>SUM(C5:C24)</f>
        <v>100</v>
      </c>
    </row>
    <row r="4" spans="1:13" x14ac:dyDescent="0.3">
      <c r="A4" s="1" t="s">
        <v>0</v>
      </c>
      <c r="B4" s="1" t="s">
        <v>1</v>
      </c>
      <c r="C4" s="1" t="s">
        <v>2</v>
      </c>
      <c r="D4" s="1" t="s">
        <v>4</v>
      </c>
      <c r="E4" s="1" t="s">
        <v>5</v>
      </c>
      <c r="F4" s="1" t="s">
        <v>3</v>
      </c>
    </row>
    <row r="5" spans="1:13" x14ac:dyDescent="0.3">
      <c r="A5" s="1">
        <v>1</v>
      </c>
      <c r="B5" s="1">
        <v>1</v>
      </c>
      <c r="C5" s="1">
        <v>2</v>
      </c>
      <c r="D5" s="3">
        <v>6.3886833004521908E-9</v>
      </c>
      <c r="E5" s="1">
        <f>1-D5</f>
        <v>0.99999999361131675</v>
      </c>
      <c r="F5" s="1">
        <f t="shared" ref="F5:F24" si="0">SUM(D5:E5)</f>
        <v>1</v>
      </c>
      <c r="G5" s="1" t="s">
        <v>7</v>
      </c>
      <c r="H5" s="1" t="s">
        <v>6</v>
      </c>
      <c r="I5" s="1" t="s">
        <v>8</v>
      </c>
    </row>
    <row r="6" spans="1:13" x14ac:dyDescent="0.3">
      <c r="A6" s="1">
        <v>2</v>
      </c>
      <c r="B6" s="1">
        <v>1.5</v>
      </c>
      <c r="C6" s="1">
        <v>1</v>
      </c>
      <c r="D6" s="3">
        <v>0.65498549495192593</v>
      </c>
      <c r="E6" s="1">
        <f t="shared" ref="E6:E24" si="1">1-D6</f>
        <v>0.34501450504807407</v>
      </c>
      <c r="F6" s="1">
        <f t="shared" si="0"/>
        <v>1</v>
      </c>
      <c r="G6" s="1">
        <f>SUMPRODUCT(D5:D24,B5:B24)</f>
        <v>62.623443229040795</v>
      </c>
      <c r="H6" s="1">
        <f>SUMPRODUCT(E5:E24,C5:C24)</f>
        <v>62.623443206360172</v>
      </c>
      <c r="I6" s="1">
        <f>MIN(G6:H6)</f>
        <v>62.623443206360172</v>
      </c>
      <c r="K6" s="1" t="s">
        <v>17</v>
      </c>
    </row>
    <row r="7" spans="1:13" x14ac:dyDescent="0.3">
      <c r="A7" s="1">
        <v>3</v>
      </c>
      <c r="B7" s="1">
        <v>8</v>
      </c>
      <c r="C7" s="1">
        <v>5</v>
      </c>
      <c r="D7" s="3">
        <v>0.99996119859934784</v>
      </c>
      <c r="E7" s="1">
        <f t="shared" si="1"/>
        <v>3.8801400652155316E-5</v>
      </c>
      <c r="F7" s="1">
        <f t="shared" si="0"/>
        <v>1</v>
      </c>
      <c r="K7" s="1" t="s">
        <v>18</v>
      </c>
    </row>
    <row r="8" spans="1:13" x14ac:dyDescent="0.3">
      <c r="A8" s="1">
        <v>4</v>
      </c>
      <c r="B8" s="1">
        <v>1.5</v>
      </c>
      <c r="C8" s="1">
        <v>3</v>
      </c>
      <c r="D8" s="3">
        <v>4.8489856630997794E-9</v>
      </c>
      <c r="E8" s="1">
        <f t="shared" si="1"/>
        <v>0.99999999515101434</v>
      </c>
      <c r="F8" s="1">
        <f t="shared" si="0"/>
        <v>1</v>
      </c>
      <c r="K8" s="1" t="s">
        <v>19</v>
      </c>
    </row>
    <row r="9" spans="1:13" x14ac:dyDescent="0.3">
      <c r="A9" s="1">
        <v>5</v>
      </c>
      <c r="B9" s="1">
        <v>9</v>
      </c>
      <c r="C9" s="1">
        <v>7</v>
      </c>
      <c r="D9" s="3">
        <v>6.927987966185746E-5</v>
      </c>
      <c r="E9" s="1">
        <f t="shared" si="1"/>
        <v>0.99993072012033812</v>
      </c>
      <c r="F9" s="1">
        <f t="shared" si="0"/>
        <v>1</v>
      </c>
    </row>
    <row r="10" spans="1:13" x14ac:dyDescent="0.3">
      <c r="A10" s="1">
        <v>6</v>
      </c>
      <c r="B10" s="1">
        <v>2</v>
      </c>
      <c r="C10" s="1">
        <v>3</v>
      </c>
      <c r="D10" s="3">
        <v>2.5110938805658351E-8</v>
      </c>
      <c r="E10" s="1">
        <f t="shared" si="1"/>
        <v>0.99999997488906123</v>
      </c>
      <c r="F10" s="1">
        <f t="shared" si="0"/>
        <v>1</v>
      </c>
      <c r="M10" s="1" t="s">
        <v>21</v>
      </c>
    </row>
    <row r="11" spans="1:13" x14ac:dyDescent="0.3">
      <c r="A11" s="1">
        <v>7</v>
      </c>
      <c r="B11" s="1">
        <v>3</v>
      </c>
      <c r="C11" s="1">
        <v>8</v>
      </c>
      <c r="D11" s="3">
        <v>1.1259642329498197E-8</v>
      </c>
      <c r="E11" s="1">
        <f t="shared" si="1"/>
        <v>0.99999998874035767</v>
      </c>
      <c r="F11" s="1">
        <f t="shared" si="0"/>
        <v>1</v>
      </c>
      <c r="J11" s="1" t="s">
        <v>20</v>
      </c>
      <c r="M11" s="2" t="s">
        <v>22</v>
      </c>
    </row>
    <row r="12" spans="1:13" x14ac:dyDescent="0.3">
      <c r="A12" s="1">
        <v>8</v>
      </c>
      <c r="B12" s="1">
        <v>14</v>
      </c>
      <c r="C12" s="1">
        <v>30</v>
      </c>
      <c r="D12" s="3">
        <v>6.658213154380534E-10</v>
      </c>
      <c r="E12" s="1">
        <f t="shared" si="1"/>
        <v>0.99999999933417871</v>
      </c>
      <c r="F12" s="1">
        <f t="shared" si="0"/>
        <v>1</v>
      </c>
      <c r="M12" s="1" t="s">
        <v>23</v>
      </c>
    </row>
    <row r="13" spans="1:13" x14ac:dyDescent="0.3">
      <c r="A13" s="1">
        <v>9</v>
      </c>
      <c r="B13" s="1">
        <v>0.5</v>
      </c>
      <c r="C13" s="1">
        <v>1</v>
      </c>
      <c r="D13" s="3">
        <v>3.1898933081676379E-9</v>
      </c>
      <c r="E13" s="1">
        <f t="shared" si="1"/>
        <v>0.99999999681010665</v>
      </c>
      <c r="F13" s="1">
        <f t="shared" si="0"/>
        <v>1</v>
      </c>
      <c r="H13" s="1" t="s">
        <v>14</v>
      </c>
      <c r="I13" s="1" t="s">
        <v>15</v>
      </c>
      <c r="J13" s="1" t="s">
        <v>16</v>
      </c>
    </row>
    <row r="14" spans="1:13" x14ac:dyDescent="0.3">
      <c r="A14" s="1">
        <v>10</v>
      </c>
      <c r="B14" s="1">
        <v>0</v>
      </c>
      <c r="C14" s="1">
        <v>1</v>
      </c>
      <c r="D14" s="3">
        <v>1.5136273412055997E-8</v>
      </c>
      <c r="E14" s="1">
        <f t="shared" si="1"/>
        <v>0.99999998486372654</v>
      </c>
      <c r="F14" s="1">
        <f t="shared" si="0"/>
        <v>1</v>
      </c>
      <c r="G14" s="1" t="s">
        <v>10</v>
      </c>
      <c r="H14" s="1">
        <v>62.5</v>
      </c>
      <c r="I14" s="1">
        <v>62.5</v>
      </c>
      <c r="J14" s="1">
        <f>H14*I14</f>
        <v>3906.25</v>
      </c>
      <c r="L14" s="1" t="s">
        <v>24</v>
      </c>
    </row>
    <row r="15" spans="1:13" x14ac:dyDescent="0.3">
      <c r="A15" s="1">
        <v>11</v>
      </c>
      <c r="B15" s="1">
        <v>7</v>
      </c>
      <c r="C15" s="1">
        <v>4</v>
      </c>
      <c r="D15" s="3">
        <v>0.9999998344245844</v>
      </c>
      <c r="E15" s="1">
        <f t="shared" si="1"/>
        <v>1.6557541560047184E-7</v>
      </c>
      <c r="F15" s="1">
        <f t="shared" si="0"/>
        <v>1</v>
      </c>
      <c r="G15" s="1" t="s">
        <v>11</v>
      </c>
      <c r="H15" s="1">
        <v>62.62</v>
      </c>
      <c r="I15" s="1">
        <v>62.62</v>
      </c>
      <c r="J15" s="1">
        <f>H15*I15</f>
        <v>3921.2643999999996</v>
      </c>
      <c r="L15" s="1" t="s">
        <v>25</v>
      </c>
    </row>
    <row r="16" spans="1:13" x14ac:dyDescent="0.3">
      <c r="A16" s="1">
        <v>12</v>
      </c>
      <c r="B16" s="1">
        <v>0.5</v>
      </c>
      <c r="C16" s="1">
        <v>0.5</v>
      </c>
      <c r="D16" s="3">
        <v>2.4606794063185018E-7</v>
      </c>
      <c r="E16" s="1">
        <f t="shared" si="1"/>
        <v>0.99999975393205942</v>
      </c>
      <c r="F16" s="1">
        <f t="shared" si="0"/>
        <v>1</v>
      </c>
      <c r="G16" s="1" t="s">
        <v>12</v>
      </c>
      <c r="H16" s="1">
        <v>76</v>
      </c>
      <c r="I16" s="1">
        <v>52.5</v>
      </c>
      <c r="J16" s="1">
        <f>H16*I16</f>
        <v>3990</v>
      </c>
    </row>
    <row r="17" spans="1:13" x14ac:dyDescent="0.3">
      <c r="A17" s="1">
        <v>13</v>
      </c>
      <c r="B17" s="1">
        <v>25</v>
      </c>
      <c r="C17" s="1">
        <v>18</v>
      </c>
      <c r="D17" s="3">
        <v>0.84563265895701312</v>
      </c>
      <c r="E17" s="1">
        <f t="shared" si="1"/>
        <v>0.15436734104298688</v>
      </c>
      <c r="F17" s="1">
        <f t="shared" si="0"/>
        <v>1</v>
      </c>
      <c r="G17" s="1" t="s">
        <v>13</v>
      </c>
      <c r="H17" s="1">
        <v>71.760000000000005</v>
      </c>
      <c r="I17" s="1">
        <v>55.79</v>
      </c>
      <c r="J17" s="1">
        <f>H17*I17</f>
        <v>4003.4904000000001</v>
      </c>
    </row>
    <row r="18" spans="1:13" x14ac:dyDescent="0.3">
      <c r="A18" s="1">
        <v>14</v>
      </c>
      <c r="B18" s="1">
        <v>0.5</v>
      </c>
      <c r="C18" s="1">
        <v>1</v>
      </c>
      <c r="D18" s="3">
        <v>1.2338304084020732E-7</v>
      </c>
      <c r="E18" s="1">
        <f t="shared" si="1"/>
        <v>0.9999998766169591</v>
      </c>
      <c r="F18" s="1">
        <f t="shared" si="0"/>
        <v>1</v>
      </c>
      <c r="M18" s="1" t="s">
        <v>26</v>
      </c>
    </row>
    <row r="19" spans="1:13" x14ac:dyDescent="0.3">
      <c r="A19" s="1">
        <v>15</v>
      </c>
      <c r="B19" s="1">
        <v>10</v>
      </c>
      <c r="C19" s="1">
        <v>5</v>
      </c>
      <c r="D19" s="3">
        <v>0.99999993542772969</v>
      </c>
      <c r="E19" s="1">
        <f t="shared" si="1"/>
        <v>6.4572270308538293E-8</v>
      </c>
      <c r="F19" s="1">
        <f t="shared" si="0"/>
        <v>1</v>
      </c>
      <c r="M19" s="1" t="s">
        <v>20</v>
      </c>
    </row>
    <row r="20" spans="1:13" x14ac:dyDescent="0.3">
      <c r="A20" s="1">
        <v>16</v>
      </c>
      <c r="B20" s="1">
        <v>4.5</v>
      </c>
      <c r="C20" s="1">
        <v>3</v>
      </c>
      <c r="D20" s="3">
        <v>0.99996364810020733</v>
      </c>
      <c r="E20" s="1">
        <f t="shared" si="1"/>
        <v>3.6351899792674836E-5</v>
      </c>
      <c r="F20" s="1">
        <f t="shared" si="0"/>
        <v>1</v>
      </c>
      <c r="M20" s="1" t="s">
        <v>27</v>
      </c>
    </row>
    <row r="21" spans="1:13" x14ac:dyDescent="0.3">
      <c r="A21" s="1">
        <v>17</v>
      </c>
      <c r="B21" s="1">
        <v>3</v>
      </c>
      <c r="C21" s="1">
        <v>0.5</v>
      </c>
      <c r="D21" s="3">
        <v>0.99999999937274253</v>
      </c>
      <c r="E21" s="1">
        <f t="shared" si="1"/>
        <v>6.2725746818870221E-10</v>
      </c>
      <c r="F21" s="1">
        <f t="shared" si="0"/>
        <v>1</v>
      </c>
      <c r="M21" s="1" t="s">
        <v>28</v>
      </c>
    </row>
    <row r="22" spans="1:13" x14ac:dyDescent="0.3">
      <c r="A22" s="1">
        <v>18</v>
      </c>
      <c r="B22" s="1">
        <v>8</v>
      </c>
      <c r="C22" s="1">
        <v>4</v>
      </c>
      <c r="D22" s="3">
        <v>0.99999999851351296</v>
      </c>
      <c r="E22" s="1">
        <f t="shared" si="1"/>
        <v>1.4864870445663314E-9</v>
      </c>
      <c r="F22" s="1">
        <f t="shared" si="0"/>
        <v>1</v>
      </c>
    </row>
    <row r="23" spans="1:13" x14ac:dyDescent="0.3">
      <c r="A23" s="1">
        <v>19</v>
      </c>
      <c r="B23" s="1">
        <v>0.5</v>
      </c>
      <c r="C23" s="1">
        <v>1</v>
      </c>
      <c r="D23" s="3">
        <v>0</v>
      </c>
      <c r="E23" s="1">
        <f t="shared" si="1"/>
        <v>1</v>
      </c>
      <c r="F23" s="1">
        <f t="shared" si="0"/>
        <v>1</v>
      </c>
    </row>
    <row r="24" spans="1:13" x14ac:dyDescent="0.3">
      <c r="A24" s="1">
        <v>20</v>
      </c>
      <c r="B24" s="1">
        <v>0.5</v>
      </c>
      <c r="C24" s="1">
        <v>2</v>
      </c>
      <c r="D24" s="3">
        <v>1.027488586060775E-6</v>
      </c>
      <c r="E24" s="1">
        <f t="shared" si="1"/>
        <v>0.9999989725114139</v>
      </c>
      <c r="F24" s="1">
        <f t="shared" si="0"/>
        <v>1</v>
      </c>
    </row>
  </sheetData>
  <phoneticPr fontId="0" type="noConversion"/>
  <printOptions headings="1" gridLines="1"/>
  <pageMargins left="0.75" right="0.75" top="1" bottom="1" header="0.5" footer="0.5"/>
  <pageSetup scale="8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I24"/>
  <sheetViews>
    <sheetView topLeftCell="A2" zoomScaleNormal="100" workbookViewId="0">
      <selection activeCell="H7" sqref="H6:H7"/>
    </sheetView>
  </sheetViews>
  <sheetFormatPr defaultColWidth="9.81640625" defaultRowHeight="13" x14ac:dyDescent="0.3"/>
  <cols>
    <col min="1" max="3" width="9.81640625" style="1" customWidth="1"/>
    <col min="4" max="4" width="12.26953125" style="1" customWidth="1"/>
    <col min="5" max="16384" width="9.81640625" style="1"/>
  </cols>
  <sheetData>
    <row r="3" spans="1:9" x14ac:dyDescent="0.3">
      <c r="A3" s="1" t="s">
        <v>3</v>
      </c>
      <c r="B3" s="1">
        <f>SUM(B5:B24)</f>
        <v>100</v>
      </c>
      <c r="C3" s="1">
        <f>SUM(C5:C24)</f>
        <v>100</v>
      </c>
    </row>
    <row r="4" spans="1:9" x14ac:dyDescent="0.3">
      <c r="A4" s="1" t="s">
        <v>0</v>
      </c>
      <c r="B4" s="1" t="s">
        <v>1</v>
      </c>
      <c r="C4" s="1" t="s">
        <v>2</v>
      </c>
      <c r="D4" s="1" t="s">
        <v>4</v>
      </c>
      <c r="E4" s="1" t="s">
        <v>5</v>
      </c>
      <c r="F4" s="1" t="s">
        <v>3</v>
      </c>
    </row>
    <row r="5" spans="1:9" x14ac:dyDescent="0.3">
      <c r="A5" s="1">
        <v>1</v>
      </c>
      <c r="B5" s="1">
        <v>1</v>
      </c>
      <c r="C5" s="1">
        <v>2</v>
      </c>
      <c r="D5" s="4">
        <v>0</v>
      </c>
      <c r="E5" s="1">
        <f t="shared" ref="E5:E24" si="0">1-D5</f>
        <v>1</v>
      </c>
      <c r="F5" s="1">
        <f t="shared" ref="F5:F24" si="1">SUM(D5:E5)</f>
        <v>1</v>
      </c>
      <c r="G5" s="1" t="s">
        <v>7</v>
      </c>
      <c r="H5" s="1" t="s">
        <v>6</v>
      </c>
      <c r="I5" s="1" t="s">
        <v>8</v>
      </c>
    </row>
    <row r="6" spans="1:9" x14ac:dyDescent="0.3">
      <c r="A6" s="1">
        <v>2</v>
      </c>
      <c r="B6" s="1">
        <v>1.5</v>
      </c>
      <c r="C6" s="1">
        <v>1</v>
      </c>
      <c r="D6" s="4">
        <v>1</v>
      </c>
      <c r="E6" s="1">
        <f t="shared" si="0"/>
        <v>0</v>
      </c>
      <c r="F6" s="1">
        <f t="shared" si="1"/>
        <v>1</v>
      </c>
      <c r="G6" s="1">
        <f>SUMPRODUCT(D5:D24,B5:B24)</f>
        <v>62.5</v>
      </c>
      <c r="H6" s="1">
        <f>SUMPRODUCT(E5:E24,C5:C24)</f>
        <v>62.5</v>
      </c>
      <c r="I6" s="1">
        <f>MIN(G6:H6)</f>
        <v>62.5</v>
      </c>
    </row>
    <row r="7" spans="1:9" x14ac:dyDescent="0.3">
      <c r="A7" s="1">
        <v>3</v>
      </c>
      <c r="B7" s="1">
        <v>8</v>
      </c>
      <c r="C7" s="1">
        <v>5</v>
      </c>
      <c r="D7" s="4">
        <v>1</v>
      </c>
      <c r="E7" s="1">
        <f t="shared" si="0"/>
        <v>0</v>
      </c>
      <c r="F7" s="1">
        <f t="shared" si="1"/>
        <v>1</v>
      </c>
    </row>
    <row r="8" spans="1:9" x14ac:dyDescent="0.3">
      <c r="A8" s="1">
        <v>4</v>
      </c>
      <c r="B8" s="1">
        <v>1.5</v>
      </c>
      <c r="C8" s="1">
        <v>3</v>
      </c>
      <c r="D8" s="4">
        <v>0</v>
      </c>
      <c r="E8" s="1">
        <f t="shared" si="0"/>
        <v>1</v>
      </c>
      <c r="F8" s="1">
        <f t="shared" si="1"/>
        <v>1</v>
      </c>
    </row>
    <row r="9" spans="1:9" x14ac:dyDescent="0.3">
      <c r="A9" s="1">
        <v>5</v>
      </c>
      <c r="B9" s="1">
        <v>9</v>
      </c>
      <c r="C9" s="1">
        <v>7</v>
      </c>
      <c r="D9" s="4">
        <v>0</v>
      </c>
      <c r="E9" s="1">
        <f t="shared" si="0"/>
        <v>1</v>
      </c>
      <c r="F9" s="1">
        <f t="shared" si="1"/>
        <v>1</v>
      </c>
    </row>
    <row r="10" spans="1:9" x14ac:dyDescent="0.3">
      <c r="A10" s="1">
        <v>6</v>
      </c>
      <c r="B10" s="1">
        <v>2</v>
      </c>
      <c r="C10" s="1">
        <v>3</v>
      </c>
      <c r="D10" s="4">
        <v>0</v>
      </c>
      <c r="E10" s="1">
        <f t="shared" si="0"/>
        <v>1</v>
      </c>
      <c r="F10" s="1">
        <f t="shared" si="1"/>
        <v>1</v>
      </c>
    </row>
    <row r="11" spans="1:9" x14ac:dyDescent="0.3">
      <c r="A11" s="1">
        <v>7</v>
      </c>
      <c r="B11" s="1">
        <v>3</v>
      </c>
      <c r="C11" s="1">
        <v>8</v>
      </c>
      <c r="D11" s="4">
        <v>0</v>
      </c>
      <c r="E11" s="1">
        <f t="shared" si="0"/>
        <v>1</v>
      </c>
      <c r="F11" s="1">
        <f t="shared" si="1"/>
        <v>1</v>
      </c>
    </row>
    <row r="12" spans="1:9" x14ac:dyDescent="0.3">
      <c r="A12" s="1">
        <v>8</v>
      </c>
      <c r="B12" s="1">
        <v>14</v>
      </c>
      <c r="C12" s="1">
        <v>30</v>
      </c>
      <c r="D12" s="4">
        <v>0</v>
      </c>
      <c r="E12" s="1">
        <f t="shared" si="0"/>
        <v>1</v>
      </c>
      <c r="F12" s="1">
        <f t="shared" si="1"/>
        <v>1</v>
      </c>
    </row>
    <row r="13" spans="1:9" x14ac:dyDescent="0.3">
      <c r="A13" s="1">
        <v>9</v>
      </c>
      <c r="B13" s="1">
        <v>0.5</v>
      </c>
      <c r="C13" s="1">
        <v>1</v>
      </c>
      <c r="D13" s="4">
        <v>0</v>
      </c>
      <c r="E13" s="1">
        <f t="shared" si="0"/>
        <v>1</v>
      </c>
      <c r="F13" s="1">
        <f t="shared" si="1"/>
        <v>1</v>
      </c>
    </row>
    <row r="14" spans="1:9" x14ac:dyDescent="0.3">
      <c r="A14" s="1">
        <v>10</v>
      </c>
      <c r="B14" s="1">
        <v>0</v>
      </c>
      <c r="C14" s="1">
        <v>1</v>
      </c>
      <c r="D14" s="4">
        <v>0</v>
      </c>
      <c r="E14" s="1">
        <f t="shared" si="0"/>
        <v>1</v>
      </c>
      <c r="F14" s="1">
        <f t="shared" si="1"/>
        <v>1</v>
      </c>
    </row>
    <row r="15" spans="1:9" x14ac:dyDescent="0.3">
      <c r="A15" s="1">
        <v>11</v>
      </c>
      <c r="B15" s="1">
        <v>7</v>
      </c>
      <c r="C15" s="1">
        <v>4</v>
      </c>
      <c r="D15" s="4">
        <v>1</v>
      </c>
      <c r="E15" s="1">
        <f t="shared" si="0"/>
        <v>0</v>
      </c>
      <c r="F15" s="1">
        <f t="shared" si="1"/>
        <v>1</v>
      </c>
    </row>
    <row r="16" spans="1:9" x14ac:dyDescent="0.3">
      <c r="A16" s="1">
        <v>12</v>
      </c>
      <c r="B16" s="1">
        <v>0.5</v>
      </c>
      <c r="C16" s="1">
        <v>0.5</v>
      </c>
      <c r="D16" s="4">
        <v>0</v>
      </c>
      <c r="E16" s="1">
        <f t="shared" si="0"/>
        <v>1</v>
      </c>
      <c r="F16" s="1">
        <f t="shared" si="1"/>
        <v>1</v>
      </c>
    </row>
    <row r="17" spans="1:6" x14ac:dyDescent="0.3">
      <c r="A17" s="1">
        <v>13</v>
      </c>
      <c r="B17" s="1">
        <v>25</v>
      </c>
      <c r="C17" s="1">
        <v>18</v>
      </c>
      <c r="D17" s="4">
        <v>1</v>
      </c>
      <c r="E17" s="1">
        <f t="shared" si="0"/>
        <v>0</v>
      </c>
      <c r="F17" s="1">
        <f t="shared" si="1"/>
        <v>1</v>
      </c>
    </row>
    <row r="18" spans="1:6" x14ac:dyDescent="0.3">
      <c r="A18" s="1">
        <v>14</v>
      </c>
      <c r="B18" s="1">
        <v>0.5</v>
      </c>
      <c r="C18" s="1">
        <v>1</v>
      </c>
      <c r="D18" s="4">
        <v>0</v>
      </c>
      <c r="E18" s="1">
        <f t="shared" si="0"/>
        <v>1</v>
      </c>
      <c r="F18" s="1">
        <f t="shared" si="1"/>
        <v>1</v>
      </c>
    </row>
    <row r="19" spans="1:6" x14ac:dyDescent="0.3">
      <c r="A19" s="1">
        <v>15</v>
      </c>
      <c r="B19" s="1">
        <v>10</v>
      </c>
      <c r="C19" s="1">
        <v>5</v>
      </c>
      <c r="D19" s="4">
        <v>1</v>
      </c>
      <c r="E19" s="1">
        <f t="shared" si="0"/>
        <v>0</v>
      </c>
      <c r="F19" s="1">
        <f t="shared" si="1"/>
        <v>1</v>
      </c>
    </row>
    <row r="20" spans="1:6" x14ac:dyDescent="0.3">
      <c r="A20" s="1">
        <v>16</v>
      </c>
      <c r="B20" s="1">
        <v>4.5</v>
      </c>
      <c r="C20" s="1">
        <v>3</v>
      </c>
      <c r="D20" s="4">
        <v>0</v>
      </c>
      <c r="E20" s="1">
        <f t="shared" si="0"/>
        <v>1</v>
      </c>
      <c r="F20" s="1">
        <f t="shared" si="1"/>
        <v>1</v>
      </c>
    </row>
    <row r="21" spans="1:6" x14ac:dyDescent="0.3">
      <c r="A21" s="1">
        <v>17</v>
      </c>
      <c r="B21" s="1">
        <v>3</v>
      </c>
      <c r="C21" s="1">
        <v>0.5</v>
      </c>
      <c r="D21" s="4">
        <v>1</v>
      </c>
      <c r="E21" s="1">
        <f t="shared" si="0"/>
        <v>0</v>
      </c>
      <c r="F21" s="1">
        <f t="shared" si="1"/>
        <v>1</v>
      </c>
    </row>
    <row r="22" spans="1:6" x14ac:dyDescent="0.3">
      <c r="A22" s="1">
        <v>18</v>
      </c>
      <c r="B22" s="1">
        <v>8</v>
      </c>
      <c r="C22" s="1">
        <v>4</v>
      </c>
      <c r="D22" s="4">
        <v>1</v>
      </c>
      <c r="E22" s="1">
        <f t="shared" si="0"/>
        <v>0</v>
      </c>
      <c r="F22" s="1">
        <f t="shared" si="1"/>
        <v>1</v>
      </c>
    </row>
    <row r="23" spans="1:6" x14ac:dyDescent="0.3">
      <c r="A23" s="1">
        <v>19</v>
      </c>
      <c r="B23" s="1">
        <v>0.5</v>
      </c>
      <c r="C23" s="1">
        <v>1</v>
      </c>
      <c r="D23" s="4">
        <v>0</v>
      </c>
      <c r="E23" s="1">
        <f t="shared" si="0"/>
        <v>1</v>
      </c>
      <c r="F23" s="1">
        <f t="shared" si="1"/>
        <v>1</v>
      </c>
    </row>
    <row r="24" spans="1:6" x14ac:dyDescent="0.3">
      <c r="A24" s="1">
        <v>20</v>
      </c>
      <c r="B24" s="1">
        <v>0.5</v>
      </c>
      <c r="C24" s="1">
        <v>2</v>
      </c>
      <c r="D24" s="4">
        <v>0</v>
      </c>
      <c r="E24" s="1">
        <f t="shared" si="0"/>
        <v>1</v>
      </c>
      <c r="F24" s="1">
        <f t="shared" si="1"/>
        <v>1</v>
      </c>
    </row>
  </sheetData>
  <phoneticPr fontId="0" type="noConversion"/>
  <printOptions headings="1" gridLines="1"/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I24"/>
  <sheetViews>
    <sheetView topLeftCell="A2" zoomScaleNormal="100" workbookViewId="0">
      <selection activeCell="I7" sqref="I7"/>
    </sheetView>
  </sheetViews>
  <sheetFormatPr defaultColWidth="9.81640625" defaultRowHeight="13" x14ac:dyDescent="0.3"/>
  <cols>
    <col min="1" max="16384" width="9.81640625" style="1"/>
  </cols>
  <sheetData>
    <row r="3" spans="1:9" x14ac:dyDescent="0.3">
      <c r="A3" s="1" t="s">
        <v>3</v>
      </c>
      <c r="B3" s="1">
        <f>SUM(B5:B24)</f>
        <v>100</v>
      </c>
      <c r="C3" s="1">
        <f>SUM(C5:C24)</f>
        <v>100</v>
      </c>
    </row>
    <row r="4" spans="1:9" x14ac:dyDescent="0.3">
      <c r="A4" s="1" t="s">
        <v>0</v>
      </c>
      <c r="B4" s="1" t="s">
        <v>1</v>
      </c>
      <c r="C4" s="1" t="s">
        <v>2</v>
      </c>
      <c r="D4" s="1" t="s">
        <v>4</v>
      </c>
      <c r="E4" s="1" t="s">
        <v>5</v>
      </c>
      <c r="F4" s="1" t="s">
        <v>3</v>
      </c>
    </row>
    <row r="5" spans="1:9" x14ac:dyDescent="0.3">
      <c r="A5" s="1">
        <v>1</v>
      </c>
      <c r="B5" s="1">
        <v>1</v>
      </c>
      <c r="C5" s="1">
        <v>2</v>
      </c>
      <c r="D5" s="3">
        <v>0</v>
      </c>
      <c r="E5" s="1">
        <f t="shared" ref="E5:E24" si="0">1-D5</f>
        <v>1</v>
      </c>
      <c r="F5" s="1">
        <f t="shared" ref="F5:F24" si="1">SUM(D5:E5)</f>
        <v>1</v>
      </c>
      <c r="G5" s="1" t="s">
        <v>7</v>
      </c>
      <c r="H5" s="1" t="s">
        <v>6</v>
      </c>
      <c r="I5" s="1" t="s">
        <v>9</v>
      </c>
    </row>
    <row r="6" spans="1:9" x14ac:dyDescent="0.3">
      <c r="A6" s="1">
        <v>2</v>
      </c>
      <c r="B6" s="1">
        <v>1.5</v>
      </c>
      <c r="C6" s="1">
        <v>1</v>
      </c>
      <c r="D6" s="3">
        <v>1</v>
      </c>
      <c r="E6" s="1">
        <f t="shared" si="0"/>
        <v>0</v>
      </c>
      <c r="F6" s="1">
        <f t="shared" si="1"/>
        <v>1</v>
      </c>
      <c r="G6" s="1">
        <f>SUMPRODUCT(D5:D24,B5:B24)</f>
        <v>76</v>
      </c>
      <c r="H6" s="1">
        <f>SUMPRODUCT(E5:E24,C5:C24)</f>
        <v>52.5</v>
      </c>
      <c r="I6" s="1">
        <f>G6*H6</f>
        <v>3990</v>
      </c>
    </row>
    <row r="7" spans="1:9" x14ac:dyDescent="0.3">
      <c r="A7" s="1">
        <v>3</v>
      </c>
      <c r="B7" s="1">
        <v>8</v>
      </c>
      <c r="C7" s="1">
        <v>5</v>
      </c>
      <c r="D7" s="3">
        <v>1</v>
      </c>
      <c r="E7" s="1">
        <f t="shared" si="0"/>
        <v>0</v>
      </c>
      <c r="F7" s="1">
        <f t="shared" si="1"/>
        <v>1</v>
      </c>
    </row>
    <row r="8" spans="1:9" x14ac:dyDescent="0.3">
      <c r="A8" s="1">
        <v>4</v>
      </c>
      <c r="B8" s="1">
        <v>1.5</v>
      </c>
      <c r="C8" s="1">
        <v>3</v>
      </c>
      <c r="D8" s="3">
        <v>0</v>
      </c>
      <c r="E8" s="1">
        <f t="shared" si="0"/>
        <v>1</v>
      </c>
      <c r="F8" s="1">
        <f t="shared" si="1"/>
        <v>1</v>
      </c>
    </row>
    <row r="9" spans="1:9" x14ac:dyDescent="0.3">
      <c r="A9" s="1">
        <v>5</v>
      </c>
      <c r="B9" s="1">
        <v>9</v>
      </c>
      <c r="C9" s="1">
        <v>7</v>
      </c>
      <c r="D9" s="3">
        <v>1</v>
      </c>
      <c r="E9" s="1">
        <f t="shared" si="0"/>
        <v>0</v>
      </c>
      <c r="F9" s="1">
        <f t="shared" si="1"/>
        <v>1</v>
      </c>
    </row>
    <row r="10" spans="1:9" x14ac:dyDescent="0.3">
      <c r="A10" s="1">
        <v>6</v>
      </c>
      <c r="B10" s="1">
        <v>2</v>
      </c>
      <c r="C10" s="1">
        <v>3</v>
      </c>
      <c r="D10" s="3">
        <v>0</v>
      </c>
      <c r="E10" s="1">
        <f t="shared" si="0"/>
        <v>1</v>
      </c>
      <c r="F10" s="1">
        <f t="shared" si="1"/>
        <v>1</v>
      </c>
    </row>
    <row r="11" spans="1:9" x14ac:dyDescent="0.3">
      <c r="A11" s="1">
        <v>7</v>
      </c>
      <c r="B11" s="1">
        <v>3</v>
      </c>
      <c r="C11" s="1">
        <v>8</v>
      </c>
      <c r="D11" s="3">
        <v>0</v>
      </c>
      <c r="E11" s="1">
        <f t="shared" si="0"/>
        <v>1</v>
      </c>
      <c r="F11" s="1">
        <f t="shared" si="1"/>
        <v>1</v>
      </c>
    </row>
    <row r="12" spans="1:9" x14ac:dyDescent="0.3">
      <c r="A12" s="1">
        <v>8</v>
      </c>
      <c r="B12" s="1">
        <v>14</v>
      </c>
      <c r="C12" s="1">
        <v>30</v>
      </c>
      <c r="D12" s="3">
        <v>0</v>
      </c>
      <c r="E12" s="1">
        <f t="shared" si="0"/>
        <v>1</v>
      </c>
      <c r="F12" s="1">
        <f t="shared" si="1"/>
        <v>1</v>
      </c>
    </row>
    <row r="13" spans="1:9" x14ac:dyDescent="0.3">
      <c r="A13" s="1">
        <v>9</v>
      </c>
      <c r="B13" s="1">
        <v>0.5</v>
      </c>
      <c r="C13" s="1">
        <v>1</v>
      </c>
      <c r="D13" s="3">
        <v>0</v>
      </c>
      <c r="E13" s="1">
        <f t="shared" si="0"/>
        <v>1</v>
      </c>
      <c r="F13" s="1">
        <f t="shared" si="1"/>
        <v>1</v>
      </c>
    </row>
    <row r="14" spans="1:9" x14ac:dyDescent="0.3">
      <c r="A14" s="1">
        <v>10</v>
      </c>
      <c r="B14" s="1">
        <v>0</v>
      </c>
      <c r="C14" s="1">
        <v>1</v>
      </c>
      <c r="D14" s="3">
        <v>0</v>
      </c>
      <c r="E14" s="1">
        <f t="shared" si="0"/>
        <v>1</v>
      </c>
      <c r="F14" s="1">
        <f t="shared" si="1"/>
        <v>1</v>
      </c>
    </row>
    <row r="15" spans="1:9" x14ac:dyDescent="0.3">
      <c r="A15" s="1">
        <v>11</v>
      </c>
      <c r="B15" s="1">
        <v>7</v>
      </c>
      <c r="C15" s="1">
        <v>4</v>
      </c>
      <c r="D15" s="3">
        <v>1</v>
      </c>
      <c r="E15" s="1">
        <f t="shared" si="0"/>
        <v>0</v>
      </c>
      <c r="F15" s="1">
        <f t="shared" si="1"/>
        <v>1</v>
      </c>
    </row>
    <row r="16" spans="1:9" x14ac:dyDescent="0.3">
      <c r="A16" s="1">
        <v>12</v>
      </c>
      <c r="B16" s="1">
        <v>0.5</v>
      </c>
      <c r="C16" s="1">
        <v>0.5</v>
      </c>
      <c r="D16" s="3">
        <v>0</v>
      </c>
      <c r="E16" s="1">
        <f t="shared" si="0"/>
        <v>1</v>
      </c>
      <c r="F16" s="1">
        <f t="shared" si="1"/>
        <v>1</v>
      </c>
    </row>
    <row r="17" spans="1:6" x14ac:dyDescent="0.3">
      <c r="A17" s="1">
        <v>13</v>
      </c>
      <c r="B17" s="1">
        <v>25</v>
      </c>
      <c r="C17" s="1">
        <v>18</v>
      </c>
      <c r="D17" s="3">
        <v>1</v>
      </c>
      <c r="E17" s="1">
        <f t="shared" si="0"/>
        <v>0</v>
      </c>
      <c r="F17" s="1">
        <f t="shared" si="1"/>
        <v>1</v>
      </c>
    </row>
    <row r="18" spans="1:6" x14ac:dyDescent="0.3">
      <c r="A18" s="1">
        <v>14</v>
      </c>
      <c r="B18" s="1">
        <v>0.5</v>
      </c>
      <c r="C18" s="1">
        <v>1</v>
      </c>
      <c r="D18" s="3">
        <v>0</v>
      </c>
      <c r="E18" s="1">
        <f t="shared" si="0"/>
        <v>1</v>
      </c>
      <c r="F18" s="1">
        <f t="shared" si="1"/>
        <v>1</v>
      </c>
    </row>
    <row r="19" spans="1:6" x14ac:dyDescent="0.3">
      <c r="A19" s="1">
        <v>15</v>
      </c>
      <c r="B19" s="1">
        <v>10</v>
      </c>
      <c r="C19" s="1">
        <v>5</v>
      </c>
      <c r="D19" s="3">
        <v>1</v>
      </c>
      <c r="E19" s="1">
        <f t="shared" si="0"/>
        <v>0</v>
      </c>
      <c r="F19" s="1">
        <f t="shared" si="1"/>
        <v>1</v>
      </c>
    </row>
    <row r="20" spans="1:6" x14ac:dyDescent="0.3">
      <c r="A20" s="1">
        <v>16</v>
      </c>
      <c r="B20" s="1">
        <v>4.5</v>
      </c>
      <c r="C20" s="1">
        <v>3</v>
      </c>
      <c r="D20" s="3">
        <v>1</v>
      </c>
      <c r="E20" s="1">
        <f t="shared" si="0"/>
        <v>0</v>
      </c>
      <c r="F20" s="1">
        <f t="shared" si="1"/>
        <v>1</v>
      </c>
    </row>
    <row r="21" spans="1:6" x14ac:dyDescent="0.3">
      <c r="A21" s="1">
        <v>17</v>
      </c>
      <c r="B21" s="1">
        <v>3</v>
      </c>
      <c r="C21" s="1">
        <v>0.5</v>
      </c>
      <c r="D21" s="3">
        <v>1</v>
      </c>
      <c r="E21" s="1">
        <f t="shared" si="0"/>
        <v>0</v>
      </c>
      <c r="F21" s="1">
        <f t="shared" si="1"/>
        <v>1</v>
      </c>
    </row>
    <row r="22" spans="1:6" x14ac:dyDescent="0.3">
      <c r="A22" s="1">
        <v>18</v>
      </c>
      <c r="B22" s="1">
        <v>8</v>
      </c>
      <c r="C22" s="1">
        <v>4</v>
      </c>
      <c r="D22" s="3">
        <v>1</v>
      </c>
      <c r="E22" s="1">
        <f t="shared" si="0"/>
        <v>0</v>
      </c>
      <c r="F22" s="1">
        <f t="shared" si="1"/>
        <v>1</v>
      </c>
    </row>
    <row r="23" spans="1:6" x14ac:dyDescent="0.3">
      <c r="A23" s="1">
        <v>19</v>
      </c>
      <c r="B23" s="1">
        <v>0.5</v>
      </c>
      <c r="C23" s="1">
        <v>1</v>
      </c>
      <c r="D23" s="3">
        <v>0</v>
      </c>
      <c r="E23" s="1">
        <f t="shared" si="0"/>
        <v>1</v>
      </c>
      <c r="F23" s="1">
        <f t="shared" si="1"/>
        <v>1</v>
      </c>
    </row>
    <row r="24" spans="1:6" x14ac:dyDescent="0.3">
      <c r="A24" s="1">
        <v>20</v>
      </c>
      <c r="B24" s="1">
        <v>0.5</v>
      </c>
      <c r="C24" s="1">
        <v>2</v>
      </c>
      <c r="D24" s="3">
        <v>0</v>
      </c>
      <c r="E24" s="1">
        <f t="shared" si="0"/>
        <v>1</v>
      </c>
      <c r="F24" s="1">
        <f t="shared" si="1"/>
        <v>1</v>
      </c>
    </row>
  </sheetData>
  <phoneticPr fontId="0" type="noConversion"/>
  <printOptions headings="1" gridLines="1"/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I24"/>
  <sheetViews>
    <sheetView topLeftCell="A2" zoomScaleNormal="100" workbookViewId="0">
      <selection activeCell="I6" sqref="I6"/>
    </sheetView>
  </sheetViews>
  <sheetFormatPr defaultRowHeight="13" x14ac:dyDescent="0.3"/>
  <cols>
    <col min="1" max="3" width="8.7265625" style="1"/>
    <col min="4" max="4" width="11.26953125" style="1" customWidth="1"/>
    <col min="5" max="5" width="10.36328125" style="1" customWidth="1"/>
    <col min="6" max="6" width="8.7265625" style="1"/>
    <col min="7" max="7" width="10.26953125" style="1" customWidth="1"/>
    <col min="8" max="16384" width="8.7265625" style="1"/>
  </cols>
  <sheetData>
    <row r="3" spans="1:9" x14ac:dyDescent="0.3">
      <c r="A3" s="1" t="s">
        <v>3</v>
      </c>
      <c r="B3" s="1">
        <f>SUM(B5:B24)</f>
        <v>100</v>
      </c>
      <c r="C3" s="1">
        <f>SUM(C5:C24)</f>
        <v>100</v>
      </c>
    </row>
    <row r="4" spans="1:9" x14ac:dyDescent="0.3">
      <c r="A4" s="1" t="s">
        <v>0</v>
      </c>
      <c r="B4" s="1" t="s">
        <v>1</v>
      </c>
      <c r="C4" s="1" t="s">
        <v>2</v>
      </c>
      <c r="D4" s="1" t="s">
        <v>4</v>
      </c>
      <c r="E4" s="1" t="s">
        <v>5</v>
      </c>
      <c r="F4" s="1" t="s">
        <v>3</v>
      </c>
    </row>
    <row r="5" spans="1:9" x14ac:dyDescent="0.3">
      <c r="A5" s="1">
        <v>1</v>
      </c>
      <c r="B5" s="1">
        <v>1</v>
      </c>
      <c r="C5" s="1">
        <v>2</v>
      </c>
      <c r="D5" s="1">
        <v>3.0633596733737733E-4</v>
      </c>
      <c r="E5" s="1">
        <f t="shared" ref="E5:E24" si="0">1-D5</f>
        <v>0.99969366403266258</v>
      </c>
      <c r="F5" s="1">
        <f t="shared" ref="F5:F24" si="1">SUM(D5:E5)</f>
        <v>1</v>
      </c>
      <c r="G5" s="1" t="s">
        <v>7</v>
      </c>
      <c r="H5" s="1" t="s">
        <v>6</v>
      </c>
      <c r="I5" s="1" t="s">
        <v>9</v>
      </c>
    </row>
    <row r="6" spans="1:9" x14ac:dyDescent="0.3">
      <c r="A6" s="1">
        <v>2</v>
      </c>
      <c r="B6" s="1">
        <v>1.5</v>
      </c>
      <c r="C6" s="1">
        <v>1</v>
      </c>
      <c r="D6" s="1">
        <v>0.9988732133689785</v>
      </c>
      <c r="E6" s="1">
        <f t="shared" si="0"/>
        <v>1.1267866310215036E-3</v>
      </c>
      <c r="F6" s="1">
        <f t="shared" si="1"/>
        <v>1</v>
      </c>
      <c r="G6" s="1">
        <f>SUMPRODUCT(D5:D24,B5:B24)</f>
        <v>71.764538711913445</v>
      </c>
      <c r="H6" s="1">
        <f>SUMPRODUCT(E5:E24,C5:C24)</f>
        <v>55.790003245130542</v>
      </c>
      <c r="I6" s="1">
        <f>G6*H6</f>
        <v>4003.7438476229477</v>
      </c>
    </row>
    <row r="7" spans="1:9" x14ac:dyDescent="0.3">
      <c r="A7" s="1">
        <v>3</v>
      </c>
      <c r="B7" s="1">
        <v>8</v>
      </c>
      <c r="C7" s="1">
        <v>5</v>
      </c>
      <c r="D7" s="1">
        <v>0.99975271344645822</v>
      </c>
      <c r="E7" s="1">
        <f t="shared" si="0"/>
        <v>2.472865535417812E-4</v>
      </c>
      <c r="F7" s="1">
        <f t="shared" si="1"/>
        <v>1</v>
      </c>
    </row>
    <row r="8" spans="1:9" x14ac:dyDescent="0.3">
      <c r="A8" s="1">
        <v>4</v>
      </c>
      <c r="B8" s="1">
        <v>1.5</v>
      </c>
      <c r="C8" s="1">
        <v>3</v>
      </c>
      <c r="D8" s="1">
        <v>2.1323072523250716E-5</v>
      </c>
      <c r="E8" s="1">
        <f t="shared" si="0"/>
        <v>0.99997867692747677</v>
      </c>
      <c r="F8" s="1">
        <f t="shared" si="1"/>
        <v>1</v>
      </c>
    </row>
    <row r="9" spans="1:9" x14ac:dyDescent="0.3">
      <c r="A9" s="1">
        <v>5</v>
      </c>
      <c r="B9" s="1">
        <v>9</v>
      </c>
      <c r="C9" s="1">
        <v>7</v>
      </c>
      <c r="D9" s="1">
        <v>0.53043078842501834</v>
      </c>
      <c r="E9" s="1">
        <f t="shared" si="0"/>
        <v>0.46956921157498166</v>
      </c>
      <c r="F9" s="1">
        <f t="shared" si="1"/>
        <v>1</v>
      </c>
    </row>
    <row r="10" spans="1:9" x14ac:dyDescent="0.3">
      <c r="A10" s="1">
        <v>6</v>
      </c>
      <c r="B10" s="1">
        <v>2</v>
      </c>
      <c r="C10" s="1">
        <v>3</v>
      </c>
      <c r="D10" s="1">
        <v>2.6370289895989751E-4</v>
      </c>
      <c r="E10" s="1">
        <f t="shared" si="0"/>
        <v>0.99973629710104006</v>
      </c>
      <c r="F10" s="1">
        <f t="shared" si="1"/>
        <v>1</v>
      </c>
    </row>
    <row r="11" spans="1:9" x14ac:dyDescent="0.3">
      <c r="A11" s="1">
        <v>7</v>
      </c>
      <c r="B11" s="1">
        <v>3</v>
      </c>
      <c r="C11" s="1">
        <v>8</v>
      </c>
      <c r="D11" s="1">
        <v>1.3423616341859348E-5</v>
      </c>
      <c r="E11" s="1">
        <f t="shared" si="0"/>
        <v>0.99998657638365818</v>
      </c>
      <c r="F11" s="1">
        <f t="shared" si="1"/>
        <v>1</v>
      </c>
    </row>
    <row r="12" spans="1:9" x14ac:dyDescent="0.3">
      <c r="A12" s="1">
        <v>8</v>
      </c>
      <c r="B12" s="1">
        <v>14</v>
      </c>
      <c r="C12" s="1">
        <v>30</v>
      </c>
      <c r="D12" s="1">
        <v>1.1637196913912058E-5</v>
      </c>
      <c r="E12" s="1">
        <f t="shared" si="0"/>
        <v>0.99998836280308612</v>
      </c>
      <c r="F12" s="1">
        <f t="shared" si="1"/>
        <v>1</v>
      </c>
    </row>
    <row r="13" spans="1:9" x14ac:dyDescent="0.3">
      <c r="A13" s="1">
        <v>9</v>
      </c>
      <c r="B13" s="1">
        <v>0.5</v>
      </c>
      <c r="C13" s="1">
        <v>1</v>
      </c>
      <c r="D13" s="1">
        <v>1.6655318596557749E-4</v>
      </c>
      <c r="E13" s="1">
        <f t="shared" si="0"/>
        <v>0.99983344681403441</v>
      </c>
      <c r="F13" s="1">
        <f t="shared" si="1"/>
        <v>1</v>
      </c>
    </row>
    <row r="14" spans="1:9" x14ac:dyDescent="0.3">
      <c r="A14" s="1">
        <v>10</v>
      </c>
      <c r="B14" s="1">
        <v>0</v>
      </c>
      <c r="C14" s="1">
        <v>1</v>
      </c>
      <c r="D14" s="1">
        <v>4.7381352467316143E-4</v>
      </c>
      <c r="E14" s="1">
        <f t="shared" si="0"/>
        <v>0.99952618647532687</v>
      </c>
      <c r="F14" s="1">
        <f t="shared" si="1"/>
        <v>1</v>
      </c>
    </row>
    <row r="15" spans="1:9" x14ac:dyDescent="0.3">
      <c r="A15" s="1">
        <v>11</v>
      </c>
      <c r="B15" s="1">
        <v>7</v>
      </c>
      <c r="C15" s="1">
        <v>4</v>
      </c>
      <c r="D15" s="1">
        <v>0.99966118888769828</v>
      </c>
      <c r="E15" s="1">
        <f t="shared" si="0"/>
        <v>3.388111123017179E-4</v>
      </c>
      <c r="F15" s="1">
        <f t="shared" si="1"/>
        <v>1</v>
      </c>
    </row>
    <row r="16" spans="1:9" x14ac:dyDescent="0.3">
      <c r="A16" s="1">
        <v>12</v>
      </c>
      <c r="B16" s="1">
        <v>0.5</v>
      </c>
      <c r="C16" s="1">
        <v>0.5</v>
      </c>
      <c r="D16" s="1">
        <v>3.8335308720394016E-4</v>
      </c>
      <c r="E16" s="1">
        <f t="shared" si="0"/>
        <v>0.99961664691279606</v>
      </c>
      <c r="F16" s="1">
        <f t="shared" si="1"/>
        <v>1</v>
      </c>
    </row>
    <row r="17" spans="1:6" x14ac:dyDescent="0.3">
      <c r="A17" s="1">
        <v>13</v>
      </c>
      <c r="B17" s="1">
        <v>25</v>
      </c>
      <c r="C17" s="1">
        <v>18</v>
      </c>
      <c r="D17" s="1">
        <v>0.99989463123332456</v>
      </c>
      <c r="E17" s="1">
        <f t="shared" si="0"/>
        <v>1.0536876667543993E-4</v>
      </c>
      <c r="F17" s="1">
        <f t="shared" si="1"/>
        <v>1</v>
      </c>
    </row>
    <row r="18" spans="1:6" x14ac:dyDescent="0.3">
      <c r="A18" s="1">
        <v>14</v>
      </c>
      <c r="B18" s="1">
        <v>0.5</v>
      </c>
      <c r="C18" s="1">
        <v>1</v>
      </c>
      <c r="D18" s="1">
        <v>2.3423433415808368E-4</v>
      </c>
      <c r="E18" s="1">
        <f t="shared" si="0"/>
        <v>0.99976576566584197</v>
      </c>
      <c r="F18" s="1">
        <f t="shared" si="1"/>
        <v>1</v>
      </c>
    </row>
    <row r="19" spans="1:6" x14ac:dyDescent="0.3">
      <c r="A19" s="1">
        <v>15</v>
      </c>
      <c r="B19" s="1">
        <v>10</v>
      </c>
      <c r="C19" s="1">
        <v>5</v>
      </c>
      <c r="D19" s="1">
        <v>0.99991371000303997</v>
      </c>
      <c r="E19" s="1">
        <f t="shared" si="0"/>
        <v>8.6289996960031701E-5</v>
      </c>
      <c r="F19" s="1">
        <f t="shared" si="1"/>
        <v>1</v>
      </c>
    </row>
    <row r="20" spans="1:6" x14ac:dyDescent="0.3">
      <c r="A20" s="1">
        <v>16</v>
      </c>
      <c r="B20" s="1">
        <v>4.5</v>
      </c>
      <c r="C20" s="1">
        <v>3</v>
      </c>
      <c r="D20" s="1">
        <v>0.99981792664790725</v>
      </c>
      <c r="E20" s="1">
        <f t="shared" si="0"/>
        <v>1.8207335209274866E-4</v>
      </c>
      <c r="F20" s="1">
        <f t="shared" si="1"/>
        <v>1</v>
      </c>
    </row>
    <row r="21" spans="1:6" x14ac:dyDescent="0.3">
      <c r="A21" s="1">
        <v>17</v>
      </c>
      <c r="B21" s="1">
        <v>3</v>
      </c>
      <c r="C21" s="1">
        <v>0.5</v>
      </c>
      <c r="D21" s="1">
        <v>0.99983729202067817</v>
      </c>
      <c r="E21" s="1">
        <f t="shared" si="0"/>
        <v>1.6270797932183001E-4</v>
      </c>
      <c r="F21" s="1">
        <f t="shared" si="1"/>
        <v>1</v>
      </c>
    </row>
    <row r="22" spans="1:6" x14ac:dyDescent="0.3">
      <c r="A22" s="1">
        <v>18</v>
      </c>
      <c r="B22" s="1">
        <v>8</v>
      </c>
      <c r="C22" s="1">
        <v>4</v>
      </c>
      <c r="D22" s="1">
        <v>0.99995652181900441</v>
      </c>
      <c r="E22" s="1">
        <f t="shared" si="0"/>
        <v>4.3478180995593085E-5</v>
      </c>
      <c r="F22" s="1">
        <f t="shared" si="1"/>
        <v>1</v>
      </c>
    </row>
    <row r="23" spans="1:6" x14ac:dyDescent="0.3">
      <c r="A23" s="1">
        <v>19</v>
      </c>
      <c r="B23" s="1">
        <v>0.5</v>
      </c>
      <c r="C23" s="1">
        <v>1</v>
      </c>
      <c r="D23" s="1">
        <v>7.339642687220968E-4</v>
      </c>
      <c r="E23" s="1">
        <f t="shared" si="0"/>
        <v>0.99926603573127792</v>
      </c>
      <c r="F23" s="1">
        <f t="shared" si="1"/>
        <v>1</v>
      </c>
    </row>
    <row r="24" spans="1:6" x14ac:dyDescent="0.3">
      <c r="A24" s="1">
        <v>20</v>
      </c>
      <c r="B24" s="1">
        <v>0.5</v>
      </c>
      <c r="C24" s="1">
        <v>2</v>
      </c>
      <c r="D24" s="1">
        <v>5.2388876380550792E-5</v>
      </c>
      <c r="E24" s="1">
        <f t="shared" si="0"/>
        <v>0.99994761112361941</v>
      </c>
      <c r="F24" s="1">
        <f t="shared" si="1"/>
        <v>1</v>
      </c>
    </row>
  </sheetData>
  <phoneticPr fontId="0" type="noConversion"/>
  <printOptions headings="1" gridLines="1"/>
  <pageMargins left="0.75" right="0.75" top="1" bottom="1" header="0.5" footer="0.5"/>
  <pageSetup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1" type="noConversion"/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max min no integer</vt:lpstr>
      <vt:lpstr>max min integer</vt:lpstr>
      <vt:lpstr> product int</vt:lpstr>
      <vt:lpstr>prod fract</vt:lpstr>
      <vt:lpstr>Sheet2</vt:lpstr>
      <vt:lpstr>Sheet3</vt:lpstr>
    </vt:vector>
  </TitlesOfParts>
  <Company>Indiana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Tech. Services</dc:creator>
  <cp:lastModifiedBy>Owner</cp:lastModifiedBy>
  <dcterms:created xsi:type="dcterms:W3CDTF">2004-03-17T16:19:36Z</dcterms:created>
  <dcterms:modified xsi:type="dcterms:W3CDTF">2017-09-14T18:39:59Z</dcterms:modified>
</cp:coreProperties>
</file>