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ideosjuly17\"/>
    </mc:Choice>
  </mc:AlternateContent>
  <xr:revisionPtr revIDLastSave="0" documentId="8_{29A3881A-F79F-4E1D-9D32-C9265DB257EB}" xr6:coauthVersionLast="31" xr6:coauthVersionMax="31" xr10:uidLastSave="{00000000-0000-0000-0000-000000000000}"/>
  <bookViews>
    <workbookView xWindow="0" yWindow="0" windowWidth="19200" windowHeight="7900" xr2:uid="{06DA2E99-1C6E-4884-8431-9569027214B3}"/>
  </bookViews>
  <sheets>
    <sheet name="Problem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AS2" hidden="1">"AS2DocumentBrowse"</definedName>
    <definedName name="___________AS2" hidden="1">"AS2DocumentBrowse"</definedName>
    <definedName name="__________AS2" hidden="1">"AS2DocumentBrowse"</definedName>
    <definedName name="_________AS2" hidden="1">"AS2DocumentBrowse"</definedName>
    <definedName name="________AS2" hidden="1">"AS2DocumentBrowse"</definedName>
    <definedName name="_______AS2" hidden="1">"AS2DocumentBrowse"</definedName>
    <definedName name="______AS2" hidden="1">"AS2DocumentBrowse"</definedName>
    <definedName name="_____AS2" hidden="1">"AS2DocumentBrowse"</definedName>
    <definedName name="____AS2" hidden="1">"AS2DocumentBrowse"</definedName>
    <definedName name="___AS2" hidden="1">"AS2DocumentBrowse"</definedName>
    <definedName name="__123Graph_A" hidden="1">'[1]D - Beta'!$N$247:$N$269</definedName>
    <definedName name="__123Graph_AMULT" hidden="1">'[1]D - Beta'!$N$247:$N$269</definedName>
    <definedName name="__123Graph_B" hidden="1">[2]RUNRATE!#REF!</definedName>
    <definedName name="__123Graph_BCurrent" hidden="1">[2]RUNRATE!#REF!</definedName>
    <definedName name="__123Graph_D" hidden="1">'[3]Sales Volume'!#REF!</definedName>
    <definedName name="__123Graph_DCurrent" hidden="1">'[3]Sales Volume'!#REF!</definedName>
    <definedName name="__123Graph_E" hidden="1">'[3]Sales Volume'!#REF!</definedName>
    <definedName name="__123Graph_ECurrent" hidden="1">'[3]Sales Volume'!#REF!</definedName>
    <definedName name="__123Graph_F" hidden="1">[4]TB!#REF!</definedName>
    <definedName name="__123Graph_FCurrent" hidden="1">'[3]Sales Volume'!#REF!</definedName>
    <definedName name="__123Graph_LBL_A" hidden="1">'[1]D - Beta'!$O$247:$O$269</definedName>
    <definedName name="__123Graph_LBL_AMULT" hidden="1">'[1]D - Beta'!$O$247:$O$269</definedName>
    <definedName name="__123Graph_X" hidden="1">'[1]D - Beta'!$M$247:$M$269</definedName>
    <definedName name="__123Graph_XMULT" hidden="1">'[1]D - Beta'!$M$247:$M$269</definedName>
    <definedName name="__AS2" hidden="1">"AS2DocumentBrowse"</definedName>
    <definedName name="_1__123Graph_ACHART_1" hidden="1">[5]Topline!#REF!</definedName>
    <definedName name="_1_0_Table2_" hidden="1">[6]PYTHON1!#REF!</definedName>
    <definedName name="_10__123Graph_ACHART_8" hidden="1">[7]SIC!$R$261:$R$261</definedName>
    <definedName name="_10__123Graph_CCHART_11" hidden="1">[8]Topline!#REF!</definedName>
    <definedName name="_10__123Graph_DCHART_11" hidden="1">[5]Topline!#REF!</definedName>
    <definedName name="_10Table2_" hidden="1">[9]BEV!#REF!</definedName>
    <definedName name="_11__123Graph_ACHART_3" hidden="1">[7]SIC!$P$261:$P$261</definedName>
    <definedName name="_11__123Graph_DCHART_1" hidden="1">[8]Topline!#REF!</definedName>
    <definedName name="_11__123Graph_ECHART_1" hidden="1">[5]Topline!#REF!</definedName>
    <definedName name="_11S" hidden="1">[6]PYTHON1!#REF!</definedName>
    <definedName name="_12__123Graph_BCHART_1" hidden="1">[8]Topline!#REF!</definedName>
    <definedName name="_12__123Graph_DCHART_11" hidden="1">[8]Topline!#REF!</definedName>
    <definedName name="_12__123Graph_ECHART_11" hidden="1">[5]Topline!#REF!</definedName>
    <definedName name="_12_0_S" hidden="1">[10]FINANCIALS!#REF!</definedName>
    <definedName name="_12S" hidden="1">[10]FINANCIALS!#REF!</definedName>
    <definedName name="_13__123Graph_ACHART_8" hidden="1">[7]SIC!$R$261:$R$261</definedName>
    <definedName name="_13__123Graph_ECHART_1" hidden="1">[8]Topline!#REF!</definedName>
    <definedName name="_13__123Graph_XCHART_1" hidden="1">[5]Topline!#REF!</definedName>
    <definedName name="_14__123Graph_BCHART_11" hidden="1">[8]Topline!#REF!</definedName>
    <definedName name="_14__123Graph_ECHART_11" hidden="1">[8]Topline!#REF!</definedName>
    <definedName name="_14__123Graph_XCHART_11" hidden="1">[5]Topline!#REF!</definedName>
    <definedName name="_14_0_Table2_" hidden="1">[9]BEV!#REF!</definedName>
    <definedName name="_15__123Graph_BCHART_1" hidden="1">[5]Topline!#REF!</definedName>
    <definedName name="_15__123Graph_XCHART_1" hidden="1">[8]Topline!#REF!</definedName>
    <definedName name="_16__123Graph_CCHART_1" hidden="1">[8]Topline!#REF!</definedName>
    <definedName name="_16__123Graph_XCHART_11" hidden="1">[8]Topline!#REF!</definedName>
    <definedName name="_16_0_Table2_" hidden="1">[9]BEV!#REF!</definedName>
    <definedName name="_16Table2_" hidden="1">[9]BEV!#REF!</definedName>
    <definedName name="_17__123Graph_BCHART_11" hidden="1">[5]Topline!#REF!</definedName>
    <definedName name="_17_0_S" hidden="1">[6]PYTHON1!#REF!</definedName>
    <definedName name="_18__123Graph_CCHART_11" hidden="1">[8]Topline!#REF!</definedName>
    <definedName name="_18_0_S" hidden="1">[6]PYTHON1!#REF!</definedName>
    <definedName name="_19__123Graph_CCHART_1" hidden="1">[5]Topline!#REF!</definedName>
    <definedName name="_19_0_Table2_" hidden="1">[6]PYTHON1!#REF!</definedName>
    <definedName name="_1Table2_" hidden="1">[6]PYTHON1!#REF!</definedName>
    <definedName name="_2__123Graph_ACHART_11" hidden="1">[5]Topline!#REF!</definedName>
    <definedName name="_2_0_S" hidden="1">[6]PYTHON1!#REF!</definedName>
    <definedName name="_2_0_Table2_" hidden="1">[6]PYTHON1!#REF!</definedName>
    <definedName name="_20__123Graph_DCHART_1" hidden="1">[8]Topline!#REF!</definedName>
    <definedName name="_20_0_Table2_" hidden="1">[6]PYTHON1!#REF!</definedName>
    <definedName name="_20Table2_" hidden="1">[9]BEV!#REF!</definedName>
    <definedName name="_21__123Graph_CCHART_11" hidden="1">[5]Topline!#REF!</definedName>
    <definedName name="_21_0_Table2_" hidden="1">[6]PYTHON1!#REF!</definedName>
    <definedName name="_21Table2_" hidden="1">[6]PYTHON1!#REF!</definedName>
    <definedName name="_22__123Graph_DCHART_11" hidden="1">[8]Topline!#REF!</definedName>
    <definedName name="_22_0_S" hidden="1">[6]PYTHON1!#REF!</definedName>
    <definedName name="_22_0_Table2_" hidden="1">[6]PYTHON1!#REF!</definedName>
    <definedName name="_23__123Graph_DCHART_1" hidden="1">[5]Topline!#REF!</definedName>
    <definedName name="_23_0_Table2_" hidden="1">[6]PYTHON1!#REF!</definedName>
    <definedName name="_24__123Graph_ECHART_1" hidden="1">[8]Topline!#REF!</definedName>
    <definedName name="_24_0_S" hidden="1">[10]FINANCIALS!#REF!</definedName>
    <definedName name="_24_0_Table2_" hidden="1">[6]PYTHON1!#REF!</definedName>
    <definedName name="_25__123Graph_DCHART_11" hidden="1">[5]Topline!#REF!</definedName>
    <definedName name="_26__123Graph_ECHART_11" hidden="1">[8]Topline!#REF!</definedName>
    <definedName name="_27__123Graph_ECHART_1" hidden="1">[5]Topline!#REF!</definedName>
    <definedName name="_28__123Graph_XCHART_1" hidden="1">[8]Topline!#REF!</definedName>
    <definedName name="_28_0_Table2_" hidden="1">[9]BEV!#REF!</definedName>
    <definedName name="_29__123Graph_ECHART_11" hidden="1">[5]Topline!#REF!</definedName>
    <definedName name="_2S" hidden="1">[6]PYTHON1!#REF!</definedName>
    <definedName name="_2Table2_" hidden="1">[6]PYTHON1!#REF!</definedName>
    <definedName name="_3__123Graph_ACHART_1" hidden="1">[8]Topline!#REF!</definedName>
    <definedName name="_3__123Graph_ACHART_3" hidden="1">[7]SIC!$P$261:$P$261</definedName>
    <definedName name="_3_0_S" hidden="1">[10]FINANCIALS!#REF!</definedName>
    <definedName name="_3_0_Table2_" hidden="1">[6]PYTHON1!#REF!</definedName>
    <definedName name="_30__123Graph_XCHART_11" hidden="1">[8]Topline!#REF!</definedName>
    <definedName name="_31__123Graph_XCHART_1" hidden="1">[5]Topline!#REF!</definedName>
    <definedName name="_31_0_S" hidden="1">[6]PYTHON1!#REF!</definedName>
    <definedName name="_32_0_S" hidden="1">[6]PYTHON1!#REF!</definedName>
    <definedName name="_32_0_Table2_" hidden="1">[9]BEV!#REF!</definedName>
    <definedName name="_33__123Graph_XCHART_11" hidden="1">[5]Topline!#REF!</definedName>
    <definedName name="_33_0_Table2_" hidden="1">[6]PYTHON1!#REF!</definedName>
    <definedName name="_34_0_Table2_" hidden="1">[6]PYTHON1!#REF!</definedName>
    <definedName name="_35_0_Table2_" hidden="1">[6]PYTHON1!#REF!</definedName>
    <definedName name="_35S" hidden="1">[6]PYTHON1!#REF!</definedName>
    <definedName name="_36_0_Table2_" hidden="1">[6]PYTHON1!#REF!</definedName>
    <definedName name="_37Table2_" hidden="1">[6]PYTHON1!#REF!</definedName>
    <definedName name="_39Table2_" hidden="1">[6]PYTHON1!#REF!</definedName>
    <definedName name="_3Table2_" hidden="1">[6]PYTHON1!#REF!</definedName>
    <definedName name="_4__123Graph_ACHART_1" hidden="1">[8]Topline!#REF!</definedName>
    <definedName name="_4__123Graph_ACHART_11" hidden="1">[8]Topline!#REF!</definedName>
    <definedName name="_4__123Graph_ACHART_8" hidden="1">[7]SIC!$R$261:$R$261</definedName>
    <definedName name="_4_0_S" hidden="1">[10]FINANCIALS!#REF!</definedName>
    <definedName name="_4_0_Table2_" hidden="1">[6]PYTHON1!#REF!</definedName>
    <definedName name="_42_0_S" hidden="1">[6]PYTHON1!#REF!</definedName>
    <definedName name="_45_0_Table2_" hidden="1">[6]PYTHON1!#REF!</definedName>
    <definedName name="_48_0_Table2_" hidden="1">[6]PYTHON1!#REF!</definedName>
    <definedName name="_4S" hidden="1">[10]FINANCIALS!#REF!</definedName>
    <definedName name="_4Table2_" hidden="1">[9]BEV!#REF!</definedName>
    <definedName name="_5__123Graph_ACHART_3" hidden="1">[7]SIC!$P$261:$P$261</definedName>
    <definedName name="_5__123Graph_BCHART_1" hidden="1">[5]Topline!#REF!</definedName>
    <definedName name="_5_0_Table2_" hidden="1">[6]PYTHON1!#REF!</definedName>
    <definedName name="_5Table2_" hidden="1">[6]PYTHON1!#REF!</definedName>
    <definedName name="_6__123Graph_ACHART_11" hidden="1">[8]Topline!#REF!</definedName>
    <definedName name="_6__123Graph_ACHART_8" hidden="1">[7]SIC!$R$261:$R$261</definedName>
    <definedName name="_6__123Graph_BCHART_11" hidden="1">[5]Topline!#REF!</definedName>
    <definedName name="_6_0_Table2_" hidden="1">[6]PYTHON1!#REF!</definedName>
    <definedName name="_6S" hidden="1">[10]FINANCIALS!#REF!</definedName>
    <definedName name="_6Table2_" hidden="1">[9]BEV!#REF!</definedName>
    <definedName name="_7__123Graph_ACHART_1" hidden="1">[5]Topline!#REF!</definedName>
    <definedName name="_7__123Graph_BCHART_1" hidden="1">[8]Topline!#REF!</definedName>
    <definedName name="_7__123Graph_CCHART_1" hidden="1">[5]Topline!#REF!</definedName>
    <definedName name="_7_0_S" hidden="1">[10]FINANCIALS!#REF!</definedName>
    <definedName name="_7_0_Table2_" hidden="1">[9]BEV!#REF!</definedName>
    <definedName name="_8__123Graph_ACHART_3" hidden="1">[7]SIC!$P$261:$P$261</definedName>
    <definedName name="_8__123Graph_BCHART_11" hidden="1">[8]Topline!#REF!</definedName>
    <definedName name="_8__123Graph_CCHART_11" hidden="1">[5]Topline!#REF!</definedName>
    <definedName name="_8_0_Table2_" hidden="1">[9]BEV!#REF!</definedName>
    <definedName name="_8Table2_" hidden="1">[9]BEV!#REF!</definedName>
    <definedName name="_9__123Graph_ACHART_11" hidden="1">[5]Topline!#REF!</definedName>
    <definedName name="_9__123Graph_CCHART_1" hidden="1">[8]Topline!#REF!</definedName>
    <definedName name="_9__123Graph_DCHART_1" hidden="1">[5]Topline!#REF!</definedName>
    <definedName name="_9_0_Table2_" hidden="1">[9]BEV!#REF!</definedName>
    <definedName name="_AS2" hidden="1">"AS2DocumentBrowse"</definedName>
    <definedName name="_Dist_Bin" hidden="1">#REF!</definedName>
    <definedName name="_Dist_Values" hidden="1">[11]BS!#REF!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1a" hidden="1">0</definedName>
    <definedName name="_Order2" hidden="1">0</definedName>
    <definedName name="_Parse_In" hidden="1">#REF!</definedName>
    <definedName name="_Parse_Out" hidden="1">#REF!</definedName>
    <definedName name="_re10" localSheetId="0" hidden="1">{#N/A,#N/A,FALSE,"EOC YTD ACTUAL";#N/A,#N/A,FALSE,"Distributor YTD Actual";#N/A,#N/A,FALSE,"Manufacturing YTD Actual";#N/A,#N/A,FALSE,"Service YTD Actual"}</definedName>
    <definedName name="_re10" hidden="1">{#N/A,#N/A,FALSE,"EOC YTD ACTUAL";#N/A,#N/A,FALSE,"Distributor YTD Actual";#N/A,#N/A,FALSE,"Manufacturing YTD Actual";#N/A,#N/A,FALSE,"Service YTD Actual"}</definedName>
    <definedName name="_Regression_X" hidden="1">#REF!</definedName>
    <definedName name="_Sort" hidden="1">#REF!</definedName>
    <definedName name="_Sort1" hidden="1">[12]CostCenters!#REF!</definedName>
    <definedName name="_Table1_In1" hidden="1">#REF!</definedName>
    <definedName name="_Table2_In1" hidden="1">#REF!</definedName>
    <definedName name="_Table2_In2" hidden="1">#REF!</definedName>
    <definedName name="_Table2_Out" hidden="1">#REF!</definedName>
    <definedName name="aa" localSheetId="0" hidden="1">{#N/A,"Base",FALSE,"Dividend";#N/A,"Conservative",FALSE,"Dividend";#N/A,"Downside",FALSE,"Dividend"}</definedName>
    <definedName name="aa" hidden="1">{#N/A,"Base",FALSE,"Dividend";#N/A,"Conservative",FALSE,"Dividend";#N/A,"Downside",FALSE,"Dividend"}</definedName>
    <definedName name="aaaa" localSheetId="0" hidden="1">{#N/A,"Base",FALSE,"Dividend";#N/A,"Conservative",FALSE,"Dividend";#N/A,"Downside",FALSE,"Dividend"}</definedName>
    <definedName name="aaaa" hidden="1">{#N/A,"Base",FALSE,"Dividend";#N/A,"Conservative",FALSE,"Dividend";#N/A,"Downside",FALSE,"Dividend"}</definedName>
    <definedName name="aaaaaaa" localSheetId="0" hidden="1">{#N/A,"Base",FALSE,"Dividend";#N/A,"Conservative",FALSE,"Dividend";#N/A,"Downside",FALSE,"Dividend"}</definedName>
    <definedName name="aaaaaaa" hidden="1">{#N/A,"Base",FALSE,"Dividend";#N/A,"Conservative",FALSE,"Dividend";#N/A,"Downside",FALSE,"Dividend"}</definedName>
    <definedName name="aaaaaaaa" localSheetId="0" hidden="1">{#N/A,"Base",FALSE,"Dividend";#N/A,"Conservative",FALSE,"Dividend";#N/A,"Downside",FALSE,"Dividend"}</definedName>
    <definedName name="aaaaaaaa" hidden="1">{#N/A,"Base",FALSE,"Dividend";#N/A,"Conservative",FALSE,"Dividend";#N/A,"Downside",FALSE,"Dividend"}</definedName>
    <definedName name="aaaaaaaaa" localSheetId="0" hidden="1">{#N/A,"Base",FALSE,"Dividend";#N/A,"Conservative",FALSE,"Dividend";#N/A,"Downside",FALSE,"Dividend"}</definedName>
    <definedName name="aaaaaaaaa" hidden="1">{#N/A,"Base",FALSE,"Dividend";#N/A,"Conservative",FALSE,"Dividend";#N/A,"Downside",FALSE,"Dividend"}</definedName>
    <definedName name="ab" hidden="1">[13]TB!#REF!</definedName>
    <definedName name="abc" localSheetId="0" hidden="1">{#N/A,"Base",FALSE,"Dividend";#N/A,"Conservative",FALSE,"Dividend";#N/A,"Downside",FALSE,"Dividend"}</definedName>
    <definedName name="abc" hidden="1">{#N/A,"Base",FALSE,"Dividend";#N/A,"Conservative",FALSE,"Dividend";#N/A,"Downside",FALSE,"Dividend"}</definedName>
    <definedName name="abcd" localSheetId="0" hidden="1">{#N/A,"Base",FALSE,"Dividend";#N/A,"Conservative",FALSE,"Dividend";#N/A,"Downside",FALSE,"Dividend"}</definedName>
    <definedName name="abcd" hidden="1">{#N/A,"Base",FALSE,"Dividend";#N/A,"Conservative",FALSE,"Dividend";#N/A,"Downside",FALSE,"Dividend"}</definedName>
    <definedName name="AccessDatabase" hidden="1">"T:\Finance\FINANCE\Peters\GAAP per Ben.mdb"</definedName>
    <definedName name="accessories" localSheetId="0" hidden="1">{#N/A,#N/A,FALSE,"Aging Summary";#N/A,#N/A,FALSE,"Ratio Analysis";#N/A,#N/A,FALSE,"Test 120 Day Accts";#N/A,#N/A,FALSE,"Tickmarks"}</definedName>
    <definedName name="accessories" hidden="1">{#N/A,#N/A,FALSE,"Aging Summary";#N/A,#N/A,FALSE,"Ratio Analysis";#N/A,#N/A,FALSE,"Test 120 Day Accts";#N/A,#N/A,FALSE,"Tickmarks"}</definedName>
    <definedName name="ADR" localSheetId="0" hidden="1">{#N/A,"Base",FALSE,"Dividend";#N/A,"Conservative",FALSE,"Dividend";#N/A,"Downside",FALSE,"Dividend"}</definedName>
    <definedName name="ADR" hidden="1">{#N/A,"Base",FALSE,"Dividend";#N/A,"Conservative",FALSE,"Dividend";#N/A,"Downside",FALSE,"Dividend"}</definedName>
    <definedName name="aerw" localSheetId="0" hidden="1">{#N/A,"Base",FALSE,"Dividend";#N/A,"Conservative",FALSE,"Dividend";#N/A,"Downside",FALSE,"Dividend"}</definedName>
    <definedName name="aerw" hidden="1">{#N/A,"Base",FALSE,"Dividend";#N/A,"Conservative",FALSE,"Dividend";#N/A,"Downside",FALSE,"Dividend"}</definedName>
    <definedName name="AP" localSheetId="0" hidden="1">{#N/A,"Base",FALSE,"Dividend";#N/A,"Conservative",FALSE,"Dividend";#N/A,"Downside",FALSE,"Dividend"}</definedName>
    <definedName name="AP" hidden="1">{#N/A,"Base",FALSE,"Dividend";#N/A,"Conservative",FALSE,"Dividend";#N/A,"Downside",FALSE,"Dividend"}</definedName>
    <definedName name="as" localSheetId="0" hidden="1">{#N/A,"Base",FALSE,"Dividend";#N/A,"Conservative",FALSE,"Dividend";#N/A,"Downside",FALSE,"Dividend"}</definedName>
    <definedName name="as" hidden="1">{#N/A,"Base",FALSE,"Dividend";#N/A,"Conservative",FALSE,"Dividend";#N/A,"Downside",FALSE,"Dividend"}</definedName>
    <definedName name="as2.1" localSheetId="0" hidden="1">{#N/A,#N/A,FALSE,"Aging Summary";#N/A,#N/A,FALSE,"Ratio Analysis";#N/A,#N/A,FALSE,"Test 120 Day Accts";#N/A,#N/A,FALSE,"Tickmarks"}</definedName>
    <definedName name="as2.1" hidden="1">{#N/A,#N/A,FALSE,"Aging Summary";#N/A,#N/A,FALSE,"Ratio Analysis";#N/A,#N/A,FALSE,"Test 120 Day Accts";#N/A,#N/A,FALSE,"Tickmarks"}</definedName>
    <definedName name="as2.a" localSheetId="0" hidden="1">{#N/A,#N/A,FALSE,"Aging Summary";#N/A,#N/A,FALSE,"Ratio Analysis";#N/A,#N/A,FALSE,"Test 120 Day Accts";#N/A,#N/A,FALSE,"Tickmarks"}</definedName>
    <definedName name="as2.a" hidden="1">{#N/A,#N/A,FALSE,"Aging Summary";#N/A,#N/A,FALSE,"Ratio Analysis";#N/A,#N/A,FALSE,"Test 120 Day Accts";#N/A,#N/A,FALSE,"Tickmarks"}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W" localSheetId="0" hidden="1">{#N/A,"Base",FALSE,"Dividend";#N/A,"Conservative",FALSE,"Dividend";#N/A,"Downside",FALSE,"Dividend"}</definedName>
    <definedName name="AW" hidden="1">{#N/A,"Base",FALSE,"Dividend";#N/A,"Conservative",FALSE,"Dividend";#N/A,"Downside",FALSE,"Dividend"}</definedName>
    <definedName name="bb" localSheetId="0" hidden="1">{#N/A,"Base",FALSE,"Dividend";#N/A,"Conservative",FALSE,"Dividend";#N/A,"Downside",FALSE,"Dividend"}</definedName>
    <definedName name="bb" hidden="1">{#N/A,"Base",FALSE,"Dividend";#N/A,"Conservative",FALSE,"Dividend";#N/A,"Downside",FALSE,"Dividend"}</definedName>
    <definedName name="bbbbb" localSheetId="0" hidden="1">{#N/A,"Base",FALSE,"Dividend";#N/A,"Conservative",FALSE,"Dividend";#N/A,"Downside",FALSE,"Dividend"}</definedName>
    <definedName name="bbbbb" hidden="1">{#N/A,"Base",FALSE,"Dividend";#N/A,"Conservative",FALSE,"Dividend";#N/A,"Downside",FALSE,"Dividend"}</definedName>
    <definedName name="bbd" localSheetId="0" hidden="1">{#N/A,"Base",FALSE,"Dividend";#N/A,"Conservative",FALSE,"Dividend";#N/A,"Downside",FALSE,"Dividend"}</definedName>
    <definedName name="bbd" hidden="1">{#N/A,"Base",FALSE,"Dividend";#N/A,"Conservative",FALSE,"Dividend";#N/A,"Downside",FALSE,"Dividend"}</definedName>
    <definedName name="bbh" localSheetId="0" hidden="1">{#N/A,"Base",FALSE,"Dividend";#N/A,"Conservative",FALSE,"Dividend";#N/A,"Downside",FALSE,"Dividend"}</definedName>
    <definedName name="bbh" hidden="1">{#N/A,"Base",FALSE,"Dividend";#N/A,"Conservative",FALSE,"Dividend";#N/A,"Downside",FALSE,"Dividend"}</definedName>
    <definedName name="BG_Del" hidden="1">15</definedName>
    <definedName name="BG_Ins" hidden="1">4</definedName>
    <definedName name="BG_Mod" hidden="1">6</definedName>
    <definedName name="cccc" localSheetId="0" hidden="1">{#N/A,"Base",FALSE,"Dividend";#N/A,"Conservative",FALSE,"Dividend";#N/A,"Downside",FALSE,"Dividend"}</definedName>
    <definedName name="cccc" hidden="1">{#N/A,"Base",FALSE,"Dividend";#N/A,"Conservative",FALSE,"Dividend";#N/A,"Downside",FALSE,"Dividend"}</definedName>
    <definedName name="ccv" localSheetId="0" hidden="1">{#N/A,"Base",FALSE,"Dividend";#N/A,"Conservative",FALSE,"Dividend";#N/A,"Downside",FALSE,"Dividend"}</definedName>
    <definedName name="ccv" hidden="1">{#N/A,"Base",FALSE,"Dividend";#N/A,"Conservative",FALSE,"Dividend";#N/A,"Downside",FALSE,"Dividend"}</definedName>
    <definedName name="D" localSheetId="0" hidden="1">{#N/A,"Base",FALSE,"Dividend";#N/A,"Conservative",FALSE,"Dividend";#N/A,"Downside",FALSE,"Dividend"}</definedName>
    <definedName name="D" hidden="1">{#N/A,"Base",FALSE,"Dividend";#N/A,"Conservative",FALSE,"Dividend";#N/A,"Downside",FALSE,"Dividend"}</definedName>
    <definedName name="ddd" localSheetId="0" hidden="1">{#N/A,"Base",FALSE,"Dividend";#N/A,"Conservative",FALSE,"Dividend";#N/A,"Downside",FALSE,"Dividend"}</definedName>
    <definedName name="ddd" hidden="1">{#N/A,"Base",FALSE,"Dividend";#N/A,"Conservative",FALSE,"Dividend";#N/A,"Downside",FALSE,"Dividend"}</definedName>
    <definedName name="ddda" localSheetId="0" hidden="1">{#N/A,"Base",FALSE,"Dividend";#N/A,"Conservative",FALSE,"Dividend";#N/A,"Downside",FALSE,"Dividend"}</definedName>
    <definedName name="ddda" hidden="1">{#N/A,"Base",FALSE,"Dividend";#N/A,"Conservative",FALSE,"Dividend";#N/A,"Downside",FALSE,"Dividend"}</definedName>
    <definedName name="dddd" localSheetId="0" hidden="1">{#N/A,"Base",FALSE,"Dividend";#N/A,"Conservative",FALSE,"Dividend";#N/A,"Downside",FALSE,"Dividend"}</definedName>
    <definedName name="dddd" hidden="1">{#N/A,"Base",FALSE,"Dividend";#N/A,"Conservative",FALSE,"Dividend";#N/A,"Downside",FALSE,"Dividend"}</definedName>
    <definedName name="dev_tech" hidden="1">[14]BEV!#REF!</definedName>
    <definedName name="dfsa" localSheetId="0" hidden="1">{#N/A,"Base",FALSE,"Dividend";#N/A,"Conservative",FALSE,"Dividend";#N/A,"Downside",FALSE,"Dividend"}</definedName>
    <definedName name="dfsa" hidden="1">{#N/A,"Base",FALSE,"Dividend";#N/A,"Conservative",FALSE,"Dividend";#N/A,"Downside",FALSE,"Dividend"}</definedName>
    <definedName name="dist_vlalue" hidden="1">[15]BS!#REF!</definedName>
    <definedName name="DME_BeforeCloseCompleted" hidden="1">"False"</definedName>
    <definedName name="DME_Dirty" hidden="1">"False"</definedName>
    <definedName name="DME_DocumentFlags" hidden="1">"1"</definedName>
    <definedName name="DME_DocumentID" hidden="1">"::ODMA\DME-MSE\TAX-27764"</definedName>
    <definedName name="DME_DocumentOpened" hidden="1">"True"</definedName>
    <definedName name="DME_DocumentTitle" hidden="1">"TAX-27764 - Poodle Values Final (NMW-Apr 29 execution)"</definedName>
    <definedName name="DME_LocalFile" hidden="1">"True"</definedName>
    <definedName name="DME_NextWindowNumber" hidden="1">"2"</definedName>
    <definedName name="E" localSheetId="0" hidden="1">{#N/A,"Base",FALSE,"Dividend";#N/A,"Conservative",FALSE,"Dividend";#N/A,"Downside",FALSE,"Dividend"}</definedName>
    <definedName name="E" hidden="1">{#N/A,"Base",FALSE,"Dividend";#N/A,"Conservative",FALSE,"Dividend";#N/A,"Downside",FALSE,"Dividend"}</definedName>
    <definedName name="eare" localSheetId="0" hidden="1">{#N/A,"Base",FALSE,"Dividend";#N/A,"Conservative",FALSE,"Dividend";#N/A,"Downside",FALSE,"Dividend"}</definedName>
    <definedName name="eare" hidden="1">{#N/A,"Base",FALSE,"Dividend";#N/A,"Conservative",FALSE,"Dividend";#N/A,"Downside",FALSE,"Dividend"}</definedName>
    <definedName name="eata" localSheetId="0" hidden="1">{#N/A,"Base",FALSE,"Dividend";#N/A,"Conservative",FALSE,"Dividend";#N/A,"Downside",FALSE,"Dividend"}</definedName>
    <definedName name="eata" hidden="1">{#N/A,"Base",FALSE,"Dividend";#N/A,"Conservative",FALSE,"Dividend";#N/A,"Downside",FALSE,"Dividend"}</definedName>
    <definedName name="FAcopy" localSheetId="0" hidden="1">{"FSC Cons",#N/A,FALSE,"FSC Cons";"Cisco",#N/A,FALSE,"Cisco";#N/A,#N/A,FALSE,"FY97 YTD"}</definedName>
    <definedName name="FAcopy" hidden="1">{"FSC Cons",#N/A,FALSE,"FSC Cons";"Cisco",#N/A,FALSE,"Cisco";#N/A,#N/A,FALSE,"FY97 YTD"}</definedName>
    <definedName name="fg" localSheetId="0" hidden="1">{#N/A,"Base",FALSE,"Dividend";#N/A,"Conservative",FALSE,"Dividend";#N/A,"Downside",FALSE,"Dividend"}</definedName>
    <definedName name="fg" hidden="1">{#N/A,"Base",FALSE,"Dividend";#N/A,"Conservative",FALSE,"Dividend";#N/A,"Downside",FALSE,"Dividend"}</definedName>
    <definedName name="firmfcst" localSheetId="0" hidden="1">{#N/A,#N/A,FALSE,"MENU";#N/A,#N/A,FALSE,"P&amp;L-Commercial Consolidated";#N/A,#N/A,FALSE,"P&amp;L-Consolidated PR Inc";#N/A,#N/A,FALSE,"P&amp;L-PR Inc";#N/A,#N/A,FALSE,"P&amp;L-Juncos Commercial";#N/A,#N/A,FALSE,"P&amp;L-Mennen Commercial";#N/A,#N/A,FALSE,"P&amp;L-PR Consolidated Distributor";#N/A,#N/A,FALSE,"P&amp;L-PR Distributor";#N/A,#N/A,FALSE,"P&amp;L-Princess House";#N/A,#N/A,FALSE,"P&amp;L-Juncos";#N/A,#N/A,FALSE,"BS-Commercial &amp; Juncos";#N/A,#N/A,FALSE,"BS-Commercial";#N/A,#N/A,FALSE,"BS-Juncos";#N/A,#N/A,FALSE,"CGen-Commercial+Juncos";#N/A,#N/A,FALSE,"CGen-Commercial";#N/A,#N/A,FALSE,"CGen-Juncos"}</definedName>
    <definedName name="firmfcst" hidden="1">{#N/A,#N/A,FALSE,"MENU";#N/A,#N/A,FALSE,"P&amp;L-Commercial Consolidated";#N/A,#N/A,FALSE,"P&amp;L-Consolidated PR Inc";#N/A,#N/A,FALSE,"P&amp;L-PR Inc";#N/A,#N/A,FALSE,"P&amp;L-Juncos Commercial";#N/A,#N/A,FALSE,"P&amp;L-Mennen Commercial";#N/A,#N/A,FALSE,"P&amp;L-PR Consolidated Distributor";#N/A,#N/A,FALSE,"P&amp;L-PR Distributor";#N/A,#N/A,FALSE,"P&amp;L-Princess House";#N/A,#N/A,FALSE,"P&amp;L-Juncos";#N/A,#N/A,FALSE,"BS-Commercial &amp; Juncos";#N/A,#N/A,FALSE,"BS-Commercial";#N/A,#N/A,FALSE,"BS-Juncos";#N/A,#N/A,FALSE,"CGen-Commercial+Juncos";#N/A,#N/A,FALSE,"CGen-Commercial";#N/A,#N/A,FALSE,"CGen-Juncos"}</definedName>
    <definedName name="firmfcst2" localSheetId="0" hidden="1">{#N/A,#N/A,FALSE,"MENU";#N/A,#N/A,FALSE,"P&amp;L-Commercial Consolidated";#N/A,#N/A,FALSE,"P&amp;L-Consolidated PR Inc";#N/A,#N/A,FALSE,"P&amp;L-PR Inc";#N/A,#N/A,FALSE,"P&amp;L-Juncos Commercial";#N/A,#N/A,FALSE,"P&amp;L-Mennen Commercial";#N/A,#N/A,FALSE,"P&amp;L-PR Consolidated Distributor";#N/A,#N/A,FALSE,"P&amp;L-PR Distributor";#N/A,#N/A,FALSE,"P&amp;L-Princess House";#N/A,#N/A,FALSE,"P&amp;L-Juncos";#N/A,#N/A,FALSE,"BS-Commercial &amp; Juncos";#N/A,#N/A,FALSE,"BS-Commercial";#N/A,#N/A,FALSE,"BS-Juncos";#N/A,#N/A,FALSE,"CGen-Commercial+Juncos";#N/A,#N/A,FALSE,"CGen-Commercial";#N/A,#N/A,FALSE,"CGen-Juncos"}</definedName>
    <definedName name="firmfcst2" hidden="1">{#N/A,#N/A,FALSE,"MENU";#N/A,#N/A,FALSE,"P&amp;L-Commercial Consolidated";#N/A,#N/A,FALSE,"P&amp;L-Consolidated PR Inc";#N/A,#N/A,FALSE,"P&amp;L-PR Inc";#N/A,#N/A,FALSE,"P&amp;L-Juncos Commercial";#N/A,#N/A,FALSE,"P&amp;L-Mennen Commercial";#N/A,#N/A,FALSE,"P&amp;L-PR Consolidated Distributor";#N/A,#N/A,FALSE,"P&amp;L-PR Distributor";#N/A,#N/A,FALSE,"P&amp;L-Princess House";#N/A,#N/A,FALSE,"P&amp;L-Juncos";#N/A,#N/A,FALSE,"BS-Commercial &amp; Juncos";#N/A,#N/A,FALSE,"BS-Commercial";#N/A,#N/A,FALSE,"BS-Juncos";#N/A,#N/A,FALSE,"CGen-Commercial+Juncos";#N/A,#N/A,FALSE,"CGen-Commercial";#N/A,#N/A,FALSE,"CGen-Juncos"}</definedName>
    <definedName name="gfgfsd" hidden="1">'[16]Balance sheet'!#REF!</definedName>
    <definedName name="gg" localSheetId="0" hidden="1">{#N/A,"Base",FALSE,"Dividend";#N/A,"Conservative",FALSE,"Dividend";#N/A,"Downside",FALSE,"Dividend"}</definedName>
    <definedName name="gg" hidden="1">{#N/A,"Base",FALSE,"Dividend";#N/A,"Conservative",FALSE,"Dividend";#N/A,"Downside",FALSE,"Dividend"}</definedName>
    <definedName name="GL" localSheetId="0" hidden="1">{#N/A,"Base",FALSE,"Dividend";#N/A,"Conservative",FALSE,"Dividend";#N/A,"Downside",FALSE,"Dividend"}</definedName>
    <definedName name="GL" hidden="1">{#N/A,"Base",FALSE,"Dividend";#N/A,"Conservative",FALSE,"Dividend";#N/A,"Downside",FALSE,"Dividend"}</definedName>
    <definedName name="graph" hidden="1">[17]Topline!$B$74:$N$74</definedName>
    <definedName name="hgfhgfdh" hidden="1">[11]BS!#REF!</definedName>
    <definedName name="hhm" localSheetId="0" hidden="1">{#N/A,"Base",FALSE,"Dividend";#N/A,"Conservative",FALSE,"Dividend";#N/A,"Downside",FALSE,"Dividend"}</definedName>
    <definedName name="hhm" hidden="1">{#N/A,"Base",FALSE,"Dividend";#N/A,"Conservative",FALSE,"Dividend";#N/A,"Downside",FALSE,"Dividend"}</definedName>
    <definedName name="IE" localSheetId="0" hidden="1">{#N/A,"Base",FALSE,"Dividend";#N/A,"Conservative",FALSE,"Dividend";#N/A,"Downside",FALSE,"Dividend"}</definedName>
    <definedName name="IE" hidden="1">{#N/A,"Base",FALSE,"Dividend";#N/A,"Conservative",FALSE,"Dividend";#N/A,"Downside",FALSE,"Dividend"}</definedName>
    <definedName name="ignore" localSheetId="0" hidden="1">{#N/A,"Base",FALSE,"Dividend";#N/A,"Conservative",FALSE,"Dividend";#N/A,"Downside",FALSE,"Dividend"}</definedName>
    <definedName name="ignore" hidden="1">{#N/A,"Base",FALSE,"Dividend";#N/A,"Conservative",FALSE,"Dividend";#N/A,"Downside",FALSE,"Dividend"}</definedName>
    <definedName name="je" localSheetId="0" hidden="1">{#N/A,"Base",FALSE,"Dividend";#N/A,"Conservative",FALSE,"Dividend";#N/A,"Downside",FALSE,"Dividend"}</definedName>
    <definedName name="je" hidden="1">{#N/A,"Base",FALSE,"Dividend";#N/A,"Conservative",FALSE,"Dividend";#N/A,"Downside",FALSE,"Dividend"}</definedName>
    <definedName name="jjhb" localSheetId="0" hidden="1">{#N/A,"Base",FALSE,"Dividend";#N/A,"Conservative",FALSE,"Dividend";#N/A,"Downside",FALSE,"Dividend"}</definedName>
    <definedName name="jjhb" hidden="1">{#N/A,"Base",FALSE,"Dividend";#N/A,"Conservative",FALSE,"Dividend";#N/A,"Downside",FALSE,"Dividend"}</definedName>
    <definedName name="june" localSheetId="0" hidden="1">{#N/A,"Base",FALSE,"Dividend";#N/A,"Conservative",FALSE,"Dividend";#N/A,"Downside",FALSE,"Dividend"}</definedName>
    <definedName name="june" hidden="1">{#N/A,"Base",FALSE,"Dividend";#N/A,"Conservative",FALSE,"Dividend";#N/A,"Downside",FALSE,"Dividend"}</definedName>
    <definedName name="kk" localSheetId="0" hidden="1">{#N/A,#N/A,FALSE,"Volume";#N/A,#N/A,FALSE,"Explanations"}</definedName>
    <definedName name="kk" hidden="1">{#N/A,#N/A,FALSE,"Volume";#N/A,#N/A,FALSE,"Explanations"}</definedName>
    <definedName name="kkkkkkkkkkk" localSheetId="0" hidden="1">{#N/A,"Base",FALSE,"Dividend";#N/A,"Conservative",FALSE,"Dividend";#N/A,"Downside",FALSE,"Dividend"}</definedName>
    <definedName name="kkkkkkkkkkk" hidden="1">{#N/A,"Base",FALSE,"Dividend";#N/A,"Conservative",FALSE,"Dividend";#N/A,"Downside",FALSE,"Dividend"}</definedName>
    <definedName name="kll" localSheetId="0" hidden="1">{#N/A,"Base",FALSE,"Dividend";#N/A,"Conservative",FALSE,"Dividend";#N/A,"Downside",FALSE,"Dividend"}</definedName>
    <definedName name="kll" hidden="1">{#N/A,"Base",FALSE,"Dividend";#N/A,"Conservative",FALSE,"Dividend";#N/A,"Downside",FALSE,"Dividend"}</definedName>
    <definedName name="ListOffset" hidden="1">1</definedName>
    <definedName name="llk" localSheetId="0" hidden="1">{#N/A,"Base",FALSE,"Dividend";#N/A,"Conservative",FALSE,"Dividend";#N/A,"Downside",FALSE,"Dividend"}</definedName>
    <definedName name="llk" hidden="1">{#N/A,"Base",FALSE,"Dividend";#N/A,"Conservative",FALSE,"Dividend";#N/A,"Downside",FALSE,"Dividend"}</definedName>
    <definedName name="LM" localSheetId="0" hidden="1">{#N/A,"Base",FALSE,"Dividend";#N/A,"Conservative",FALSE,"Dividend";#N/A,"Downside",FALSE,"Dividend"}</definedName>
    <definedName name="LM" hidden="1">{#N/A,"Base",FALSE,"Dividend";#N/A,"Conservative",FALSE,"Dividend";#N/A,"Downside",FALSE,"Dividend"}</definedName>
    <definedName name="lolo" hidden="1">#REF!</definedName>
    <definedName name="May" localSheetId="0" hidden="1">{#N/A,"Base",FALSE,"Dividend";#N/A,"Conservative",FALSE,"Dividend";#N/A,"Downside",FALSE,"Dividend"}</definedName>
    <definedName name="May" hidden="1">{#N/A,"Base",FALSE,"Dividend";#N/A,"Conservative",FALSE,"Dividend";#N/A,"Downside",FALSE,"Dividend"}</definedName>
    <definedName name="megan" hidden="1">#REF!</definedName>
    <definedName name="mlm" localSheetId="0" hidden="1">{#N/A,"Base",FALSE,"Dividend";#N/A,"Conservative",FALSE,"Dividend";#N/A,"Downside",FALSE,"Dividend"}</definedName>
    <definedName name="mlm" hidden="1">{#N/A,"Base",FALSE,"Dividend";#N/A,"Conservative",FALSE,"Dividend";#N/A,"Downside",FALSE,"Dividend"}</definedName>
    <definedName name="mm" localSheetId="0" hidden="1">{#N/A,"Base",FALSE,"Dividend";#N/A,"Conservative",FALSE,"Dividend";#N/A,"Downside",FALSE,"Dividend"}</definedName>
    <definedName name="mm" hidden="1">{#N/A,"Base",FALSE,"Dividend";#N/A,"Conservative",FALSE,"Dividend";#N/A,"Downside",FALSE,"Dividend"}</definedName>
    <definedName name="mmk" localSheetId="0" hidden="1">{#N/A,"Base",FALSE,"Dividend";#N/A,"Conservative",FALSE,"Dividend";#N/A,"Downside",FALSE,"Dividend"}</definedName>
    <definedName name="mmk" hidden="1">{#N/A,"Base",FALSE,"Dividend";#N/A,"Conservative",FALSE,"Dividend";#N/A,"Downside",FALSE,"Dividend"}</definedName>
    <definedName name="nnf" localSheetId="0" hidden="1">{#N/A,"Base",FALSE,"Dividend";#N/A,"Conservative",FALSE,"Dividend";#N/A,"Downside",FALSE,"Dividend"}</definedName>
    <definedName name="nnf" hidden="1">{#N/A,"Base",FALSE,"Dividend";#N/A,"Conservative",FALSE,"Dividend";#N/A,"Downside",FALSE,"Dividend"}</definedName>
    <definedName name="nnm" localSheetId="0" hidden="1">{#N/A,"Base",FALSE,"Dividend";#N/A,"Conservative",FALSE,"Dividend";#N/A,"Downside",FALSE,"Dividend"}</definedName>
    <definedName name="nnm" hidden="1">{#N/A,"Base",FALSE,"Dividend";#N/A,"Conservative",FALSE,"Dividend";#N/A,"Downside",FALSE,"Dividend"}</definedName>
    <definedName name="oo" localSheetId="0" hidden="1">{#N/A,"Base",FALSE,"Dividend";#N/A,"Conservative",FALSE,"Dividend";#N/A,"Downside",FALSE,"Dividend"}</definedName>
    <definedName name="oo" hidden="1">{#N/A,"Base",FALSE,"Dividend";#N/A,"Conservative",FALSE,"Dividend";#N/A,"Downside",FALSE,"Dividend"}</definedName>
    <definedName name="out" hidden="1">#REF!</definedName>
    <definedName name="PK" localSheetId="0" hidden="1">{#N/A,"Base",FALSE,"Dividend";#N/A,"Conservative",FALSE,"Dividend";#N/A,"Downside",FALSE,"Dividend"}</definedName>
    <definedName name="PK" hidden="1">{#N/A,"Base",FALSE,"Dividend";#N/A,"Conservative",FALSE,"Dividend";#N/A,"Downside",FALSE,"Dividend"}</definedName>
    <definedName name="PO" localSheetId="0" hidden="1">{#N/A,"Base",FALSE,"Dividend";#N/A,"Conservative",FALSE,"Dividend";#N/A,"Downside",FALSE,"Dividend"}</definedName>
    <definedName name="PO" hidden="1">{#N/A,"Base",FALSE,"Dividend";#N/A,"Conservative",FALSE,"Dividend";#N/A,"Downside",FALSE,"Dividend"}</definedName>
    <definedName name="ppdoo" localSheetId="0" hidden="1">{#N/A,#N/A,FALSE,"COVER.XLS";#N/A,#N/A,FALSE,"STDBS.XLS";#N/A,#N/A,FALSE,"STDPL.XLS";#N/A,#N/A,FALSE,"NOTES.XLS"}</definedName>
    <definedName name="ppdoo" hidden="1">{#N/A,#N/A,FALSE,"COVER.XLS";#N/A,#N/A,FALSE,"STDBS.XLS";#N/A,#N/A,FALSE,"STDPL.XLS";#N/A,#N/A,FALSE,"NOTES.XLS"}</definedName>
    <definedName name="proforma" localSheetId="0" hidden="1">{#N/A,#N/A,FALSE,"PF Detail"}</definedName>
    <definedName name="proforma" hidden="1">{#N/A,#N/A,FALSE,"PF Detail"}</definedName>
    <definedName name="qq" localSheetId="0" hidden="1">{#N/A,"Base",FALSE,"Dividend";#N/A,"Conservative",FALSE,"Dividend";#N/A,"Downside",FALSE,"Dividend"}</definedName>
    <definedName name="qq" hidden="1">{#N/A,"Base",FALSE,"Dividend";#N/A,"Conservative",FALSE,"Dividend";#N/A,"Downside",FALSE,"Dividend"}</definedName>
    <definedName name="qqw" localSheetId="0" hidden="1">{#N/A,"Base",FALSE,"Dividend";#N/A,"Conservative",FALSE,"Dividend";#N/A,"Downside",FALSE,"Dividend"}</definedName>
    <definedName name="qqw" hidden="1">{#N/A,"Base",FALSE,"Dividend";#N/A,"Conservative",FALSE,"Dividend";#N/A,"Downside",FALSE,"Dividend"}</definedName>
    <definedName name="QU" localSheetId="0" hidden="1">{#N/A,"Base",FALSE,"Dividend";#N/A,"Conservative",FALSE,"Dividend";#N/A,"Downside",FALSE,"Dividend"}</definedName>
    <definedName name="QU" hidden="1">{#N/A,"Base",FALSE,"Dividend";#N/A,"Conservative",FALSE,"Dividend";#N/A,"Downside",FALSE,"Dividend"}</definedName>
    <definedName name="replacement" localSheetId="0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replacement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replacement1" localSheetId="0" hidden="1">{"Quarterly",#N/A,FALSE,"Belgium";"Quarterly",#N/A,FALSE,"France";"Quarterly",#N/A,FALSE,"Germany";"Quarterly",#N/A,FALSE,"Italy";"Quarterly",#N/A,FALSE,"UK"}</definedName>
    <definedName name="replacement1" hidden="1">{"Quarterly",#N/A,FALSE,"Belgium";"Quarterly",#N/A,FALSE,"France";"Quarterly",#N/A,FALSE,"Germany";"Quarterly",#N/A,FALSE,"Italy";"Quarterly",#N/A,FALSE,"UK"}</definedName>
    <definedName name="replacement2" localSheetId="0" hidden="1">{#N/A,#N/A,FALSE,"Line of Business";#N/A,#N/A,FALSE,"Line of Business YTD";#N/A,#N/A,FALSE,"Line of Business Forecast"}</definedName>
    <definedName name="replacement2" hidden="1">{#N/A,#N/A,FALSE,"Line of Business";#N/A,#N/A,FALSE,"Line of Business YTD";#N/A,#N/A,FALSE,"Line of Business Forecast"}</definedName>
    <definedName name="replacement3" localSheetId="0" hidden="1">{#N/A,#N/A,FALSE,"Pan Europe Belgium";#N/A,#N/A,FALSE,"Pan Europe France";#N/A,#N/A,FALSE,"Pan Europe Germany";#N/A,#N/A,FALSE,"Pan Europe Italy";#N/A,#N/A,FALSE,"Pan Europe Sweden";#N/A,#N/A,FALSE,"Pan Europe UK"}</definedName>
    <definedName name="replacement3" hidden="1">{#N/A,#N/A,FALSE,"Pan Europe Belgium";#N/A,#N/A,FALSE,"Pan Europe France";#N/A,#N/A,FALSE,"Pan Europe Germany";#N/A,#N/A,FALSE,"Pan Europe Italy";#N/A,#N/A,FALSE,"Pan Europe Sweden";#N/A,#N/A,FALSE,"Pan Europe UK"}</definedName>
    <definedName name="replacement4" localSheetId="0" hidden="1">{#N/A,#N/A,FALSE,"Default Data";#N/A,#N/A,FALSE,"25% case";#N/A,#N/A,FALSE,"99 Tax Model";#N/A,#N/A,FALSE,"ROY CALCS";#N/A,#N/A,FALSE,"Acquisition Royalty";#N/A,#N/A,FALSE,"Cisco FSC"}</definedName>
    <definedName name="replacement4" hidden="1">{#N/A,#N/A,FALSE,"Default Data";#N/A,#N/A,FALSE,"25% case";#N/A,#N/A,FALSE,"99 Tax Model";#N/A,#N/A,FALSE,"ROY CALCS";#N/A,#N/A,FALSE,"Acquisition Royalty";#N/A,#N/A,FALSE,"Cisco FSC"}</definedName>
    <definedName name="replacement5" localSheetId="0" hidden="1">{#N/A,#N/A,FALSE,"EOC";#N/A,#N/A,FALSE,"Distributor";#N/A,#N/A,FALSE,"Manufacturing";#N/A,#N/A,FALSE,"Service"}</definedName>
    <definedName name="replacement5" hidden="1">{#N/A,#N/A,FALSE,"EOC";#N/A,#N/A,FALSE,"Distributor";#N/A,#N/A,FALSE,"Manufacturing";#N/A,#N/A,FALSE,"Service"}</definedName>
    <definedName name="replacement6" localSheetId="0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replacement6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replacement8" localSheetId="0" hidden="1">{#N/A,#N/A,FALSE,"EOC";#N/A,#N/A,FALSE,"Distributor";#N/A,#N/A,FALSE,"Manufacturing";#N/A,#N/A,FALSE,"Service"}</definedName>
    <definedName name="replacement8" hidden="1">{#N/A,#N/A,FALSE,"EOC";#N/A,#N/A,FALSE,"Distributor";#N/A,#N/A,FALSE,"Manufacturing";#N/A,#N/A,FALSE,"Service"}</definedName>
    <definedName name="replacement9" localSheetId="0" hidden="1">{#N/A,#N/A,FALSE,"EOC YTD ACTUAL";#N/A,#N/A,FALSE,"Distributor YTD Actual";#N/A,#N/A,FALSE,"Manufacturing YTD Actual";#N/A,#N/A,FALSE,"Service YTD Actual"}</definedName>
    <definedName name="replacement9" hidden="1">{#N/A,#N/A,FALSE,"EOC YTD ACTUAL";#N/A,#N/A,FALSE,"Distributor YTD Actual";#N/A,#N/A,FALSE,"Manufacturing YTD Actual";#N/A,#N/A,FALSE,"Service YTD Actual"}</definedName>
    <definedName name="Ross" localSheetId="0" hidden="1">{#N/A,"Base",FALSE,"Dividend";#N/A,"Conservative",FALSE,"Dividend";#N/A,"Downside",FALSE,"Dividend"}</definedName>
    <definedName name="Ross" hidden="1">{#N/A,"Base",FALSE,"Dividend";#N/A,"Conservative",FALSE,"Dividend";#N/A,"Downside",FALSE,"Dividend"}</definedName>
    <definedName name="SAPBEXdnldView" hidden="1">"903WUNZ4XNN8P9QQU23G9DJCW"</definedName>
    <definedName name="SAPBEXrevision" hidden="1">1</definedName>
    <definedName name="SAPBEXsysID" hidden="1">"BWP"</definedName>
    <definedName name="SAPBEXwbID" hidden="1">"3MANQJ7AG9CDXMICUUFOAPDE2"</definedName>
    <definedName name="sf" localSheetId="0" hidden="1">{#N/A,"Base",FALSE,"Dividend";#N/A,"Conservative",FALSE,"Dividend";#N/A,"Downside",FALSE,"Dividend"}</definedName>
    <definedName name="sf" hidden="1">{#N/A,"Base",FALSE,"Dividend";#N/A,"Conservative",FALSE,"Dividend";#N/A,"Downside",FALSE,"Dividend"}</definedName>
    <definedName name="stop" localSheetId="0" hidden="1">{#N/A,"Base",FALSE,"Dividend";#N/A,"Conservative",FALSE,"Dividend";#N/A,"Downside",FALSE,"Dividend"}</definedName>
    <definedName name="stop" hidden="1">{#N/A,"Base",FALSE,"Dividend";#N/A,"Conservative",FALSE,"Dividend";#N/A,"Downside",FALSE,"Dividend"}</definedName>
    <definedName name="stuff" hidden="1">[18]BEV!#REF!</definedName>
    <definedName name="t" localSheetId="0" hidden="1">{#N/A,"Base",FALSE,"Dividend";#N/A,"Conservative",FALSE,"Dividend";#N/A,"Downside",FALSE,"Dividend"}</definedName>
    <definedName name="t" hidden="1">{#N/A,"Base",FALSE,"Dividend";#N/A,"Conservative",FALSE,"Dividend";#N/A,"Downside",FALSE,"Dividend"}</definedName>
    <definedName name="test1" localSheetId="0" hidden="1">{#N/A,"Base",FALSE,"Dividend";#N/A,"Conservative",FALSE,"Dividend";#N/A,"Downside",FALSE,"Dividend"}</definedName>
    <definedName name="test1" hidden="1">{#N/A,"Base",FALSE,"Dividend";#N/A,"Conservative",FALSE,"Dividend";#N/A,"Downside",FALSE,"Dividend"}</definedName>
    <definedName name="test6" localSheetId="0" hidden="1">{#N/A,"Base",FALSE,"Dividend";#N/A,"Conservative",FALSE,"Dividend";#N/A,"Downside",FALSE,"Dividend"}</definedName>
    <definedName name="test6" hidden="1">{#N/A,"Base",FALSE,"Dividend";#N/A,"Conservative",FALSE,"Dividend";#N/A,"Downside",FALSE,"Dividend"}</definedName>
    <definedName name="test70" localSheetId="0" hidden="1">{#N/A,"Base",FALSE,"Dividend";#N/A,"Conservative",FALSE,"Dividend";#N/A,"Downside",FALSE,"Dividend"}</definedName>
    <definedName name="test70" hidden="1">{#N/A,"Base",FALSE,"Dividend";#N/A,"Conservative",FALSE,"Dividend";#N/A,"Downside",FALSE,"Dividend"}</definedName>
    <definedName name="testing" localSheetId="0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testing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tewatae" localSheetId="0" hidden="1">{#N/A,"Base",FALSE,"Dividend";#N/A,"Conservative",FALSE,"Dividend";#N/A,"Downside",FALSE,"Dividend"}</definedName>
    <definedName name="tewatae" hidden="1">{#N/A,"Base",FALSE,"Dividend";#N/A,"Conservative",FALSE,"Dividend";#N/A,"Downside",FALSE,"Dividend"}</definedName>
    <definedName name="tr" localSheetId="0" hidden="1">{#N/A,"Base",FALSE,"Dividend";#N/A,"Conservative",FALSE,"Dividend";#N/A,"Downside",FALSE,"Dividend"}</definedName>
    <definedName name="tr" hidden="1">{#N/A,"Base",FALSE,"Dividend";#N/A,"Conservative",FALSE,"Dividend";#N/A,"Downside",FALSE,"Dividend"}</definedName>
    <definedName name="UPSRE" localSheetId="0" hidden="1">{#N/A,#N/A,FALSE,"Ix";#N/A,#N/A,FALSE,"BS";#N/A,#N/A,FALSE,"IS";#N/A,#N/A,FALSE,"IS_YTD";#N/A,#N/A,FALSE,"Nt1";#N/A,#N/A,FALSE,"Nt 2";#N/A,#N/A,FALSE,"Nt 3";#N/A,#N/A,FALSE,"Nt 4";#N/A,#N/A,FALSE,"Nt 4 summary"}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uy" localSheetId="0" hidden="1">{#N/A,"Base",FALSE,"Dividend";#N/A,"Conservative",FALSE,"Dividend";#N/A,"Downside",FALSE,"Dividend"}</definedName>
    <definedName name="uuy" hidden="1">{#N/A,"Base",FALSE,"Dividend";#N/A,"Conservative",FALSE,"Dividend";#N/A,"Downside",FALSE,"Dividend"}</definedName>
    <definedName name="vacation" localSheetId="0" hidden="1">{#N/A,#N/A,FALSE,"Aging Summary";#N/A,#N/A,FALSE,"Ratio Analysis";#N/A,#N/A,FALSE,"Test 120 Day Accts";#N/A,#N/A,FALSE,"Tickmarks"}</definedName>
    <definedName name="vacation" hidden="1">{#N/A,#N/A,FALSE,"Aging Summary";#N/A,#N/A,FALSE,"Ratio Analysis";#N/A,#N/A,FALSE,"Test 120 Day Accts";#N/A,#N/A,FALSE,"Tickmarks"}</definedName>
    <definedName name="vc" localSheetId="0" hidden="1">{#N/A,"Base",FALSE,"Dividend";#N/A,"Conservative",FALSE,"Dividend";#N/A,"Downside",FALSE,"Dividend"}</definedName>
    <definedName name="vc" hidden="1">{#N/A,"Base",FALSE,"Dividend";#N/A,"Conservative",FALSE,"Dividend";#N/A,"Downside",FALSE,"Dividend"}</definedName>
    <definedName name="vv" localSheetId="0" hidden="1">{#N/A,"Base",FALSE,"Dividend";#N/A,"Conservative",FALSE,"Dividend";#N/A,"Downside",FALSE,"Dividend"}</definedName>
    <definedName name="vv" hidden="1">{#N/A,"Base",FALSE,"Dividend";#N/A,"Conservative",FALSE,"Dividend";#N/A,"Downside",FALSE,"Dividend"}</definedName>
    <definedName name="vvb" localSheetId="0" hidden="1">{#N/A,"Base",FALSE,"Dividend";#N/A,"Conservative",FALSE,"Dividend";#N/A,"Downside",FALSE,"Dividend"}</definedName>
    <definedName name="vvb" hidden="1">{#N/A,"Base",FALSE,"Dividend";#N/A,"Conservative",FALSE,"Dividend";#N/A,"Downside",FALSE,"Dividend"}</definedName>
    <definedName name="vvf" localSheetId="0" hidden="1">{#N/A,"Base",FALSE,"Dividend";#N/A,"Conservative",FALSE,"Dividend";#N/A,"Downside",FALSE,"Dividend"}</definedName>
    <definedName name="vvf" hidden="1">{#N/A,"Base",FALSE,"Dividend";#N/A,"Conservative",FALSE,"Dividend";#N/A,"Downside",FALSE,"Dividend"}</definedName>
    <definedName name="WF" localSheetId="0" hidden="1">{#N/A,"Base",FALSE,"Dividend";#N/A,"Conservative",FALSE,"Dividend";#N/A,"Downside",FALSE,"Dividend"}</definedName>
    <definedName name="WF" hidden="1">{#N/A,"Base",FALSE,"Dividend";#N/A,"Conservative",FALSE,"Dividend";#N/A,"Downside",FALSE,"Dividend"}</definedName>
    <definedName name="wre" localSheetId="0" hidden="1">{#N/A,"Base",FALSE,"Dividend";#N/A,"Conservative",FALSE,"Dividend";#N/A,"Downside",FALSE,"Dividend"}</definedName>
    <definedName name="wre" hidden="1">{#N/A,"Base",FALSE,"Dividend";#N/A,"Conservative",FALSE,"Dividend";#N/A,"Downside",FALSE,"Dividend"}</definedName>
    <definedName name="wrn.3cases." localSheetId="0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{"FAS109",#N/A,FALSE,"FAS 109";#N/A,#N/A,FALSE,"FTC Summary";"SubF Inclusion",#N/A,FALSE,"Tax Inclusion Calc";"GAAP FTC",#N/A,FALSE,"GAAP FTC Calculations";"FTC Calculation",#N/A,FALSE,"Tax Inclusion Calc";"Foreign Source",#N/A,FALSE,"863(b) Income";"Expense Allocation",#N/A,FALSE,"951(a) Allocation";"Foreign Provision",#N/A,FALSE,"Income Summary";"Europe Testing",#N/A,FALSE,"SUB F TESTING";"ICON Testing",#N/A,FALSE,"SUB F TESTING";#N/A,#N/A,FALSE,"ForeignPBT"}</definedName>
    <definedName name="wrn.All." hidden="1">{"FAS109",#N/A,FALSE,"FAS 109";#N/A,#N/A,FALSE,"FTC Summary";"SubF Inclusion",#N/A,FALSE,"Tax Inclusion Calc";"GAAP FTC",#N/A,FALSE,"GAAP FTC Calculations";"FTC Calculation",#N/A,FALSE,"Tax Inclusion Calc";"Foreign Source",#N/A,FALSE,"863(b) Income";"Expense Allocation",#N/A,FALSE,"951(a) Allocation";"Foreign Provision",#N/A,FALSE,"Income Summary";"Europe Testing",#N/A,FALSE,"SUB F TESTING";"ICON Testing",#N/A,FALSE,"SUB F TESTING";#N/A,#N/A,FALSE,"ForeignPBT"}</definedName>
    <definedName name="wrn.all._.sheets." localSheetId="0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uto._.Report." localSheetId="0" hidden="1">{"Funding Total",#N/A,FALSE,"Funding";"Funding Auto",#N/A,FALSE,"Funding";"Exhibit 1",#N/A,FALSE,"Funding";"Exhibit 2",#N/A,FALSE,"Funding";"Exhibit 3",#N/A,FALSE,"Funding";"Graph Ultimate",#N/A,FALSE,"Funding";"Exhibit 4",#N/A,FALSE,"Funding";"Exhibit 5",#N/A,FALSE,"Funding";"Exhibit 6",#N/A,FALSE,"Funding";"Exhibit 7",#N/A,FALSE,"Funding";"Graph Num clms per payroll",#N/A,FALSE,"Funding";"Graph num of clms",#N/A,FALSE,"Funding";"Exhibit 8",#N/A,FALSE,"Funding";"Exhibit 9",#N/A,FALSE,"Funding";"Exhibit 10",#N/A,FALSE,"Funding";"Graph avg size",#N/A,FALSE,"Funding";"Projection",#N/A,FALSE,"Funding";"Credibility",#N/A,FALSE,"Funding";"Incurred Triangle",#N/A,FALSE,"Funding";"Incurred triangle ldfs",#N/A,FALSE,"Funding";"Paid Loss Triangle",#N/A,FALSE,"Funding";"Paid triangle ldfs",#N/A,FALSE,"Funding";"Limited LDFs",#N/A,FALSE,"Funding"}</definedName>
    <definedName name="wrn.Auto._.Report." hidden="1">{"Funding Total",#N/A,FALSE,"Funding";"Funding Auto",#N/A,FALSE,"Funding";"Exhibit 1",#N/A,FALSE,"Funding";"Exhibit 2",#N/A,FALSE,"Funding";"Exhibit 3",#N/A,FALSE,"Funding";"Graph Ultimate",#N/A,FALSE,"Funding";"Exhibit 4",#N/A,FALSE,"Funding";"Exhibit 5",#N/A,FALSE,"Funding";"Exhibit 6",#N/A,FALSE,"Funding";"Exhibit 7",#N/A,FALSE,"Funding";"Graph Num clms per payroll",#N/A,FALSE,"Funding";"Graph num of clms",#N/A,FALSE,"Funding";"Exhibit 8",#N/A,FALSE,"Funding";"Exhibit 9",#N/A,FALSE,"Funding";"Exhibit 10",#N/A,FALSE,"Funding";"Graph avg size",#N/A,FALSE,"Funding";"Projection",#N/A,FALSE,"Funding";"Credibility",#N/A,FALSE,"Funding";"Incurred Triangle",#N/A,FALSE,"Funding";"Incurred triangle ldfs",#N/A,FALSE,"Funding";"Paid Loss Triangle",#N/A,FALSE,"Funding";"Paid triangle ldfs",#N/A,FALSE,"Funding";"Limited LDFs",#N/A,FALSE,"Funding"}</definedName>
    <definedName name="wrn.Business._.Lines." localSheetId="0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wrn.Business._.Lines.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wrn.business1" localSheetId="0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wrn.business1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wrn.CLAIM._.WORKING._.PAPERS." localSheetId="0" hidden="1">{"detail",#N/A,FALSE,"JUNE94";"summary",#N/A,FALSE,"JUNE94"}</definedName>
    <definedName name="wrn.CLAIM._.WORKING._.PAPERS." hidden="1">{"detail",#N/A,FALSE,"JUNE94";"summary",#N/A,FALSE,"JUNE94"}</definedName>
    <definedName name="wrn.clientcopy." localSheetId="0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mission._.Subs." localSheetId="0" hidden="1">{"Quarterly",#N/A,FALSE,"Belgium";"Quarterly",#N/A,FALSE,"France";"Quarterly",#N/A,FALSE,"Germany";"Quarterly",#N/A,FALSE,"Italy";"Quarterly",#N/A,FALSE,"UK"}</definedName>
    <definedName name="wrn.Commission._.Subs." hidden="1">{"Quarterly",#N/A,FALSE,"Belgium";"Quarterly",#N/A,FALSE,"France";"Quarterly",#N/A,FALSE,"Germany";"Quarterly",#N/A,FALSE,"Italy";"Quarterly",#N/A,FALSE,"UK"}</definedName>
    <definedName name="wrn.CONSOL_MODEL." localSheetId="0" hidden="1">{#N/A,#N/A,FALSE,"MENU";#N/A,#N/A,FALSE,"P&amp;L-Commercial Consolidated";#N/A,#N/A,FALSE,"P&amp;L-Consolidated PR Inc";#N/A,#N/A,FALSE,"P&amp;L-PR Inc";#N/A,#N/A,FALSE,"P&amp;L-Juncos Commercial";#N/A,#N/A,FALSE,"P&amp;L-Mennen Commercial";#N/A,#N/A,FALSE,"P&amp;L-PR Consolidated Distributor";#N/A,#N/A,FALSE,"P&amp;L-PR Distributor";#N/A,#N/A,FALSE,"P&amp;L-Princess House";#N/A,#N/A,FALSE,"P&amp;L-Juncos";#N/A,#N/A,FALSE,"BS-Commercial &amp; Juncos";#N/A,#N/A,FALSE,"BS-Commercial";#N/A,#N/A,FALSE,"BS-Juncos";#N/A,#N/A,FALSE,"CGen-Commercial+Juncos";#N/A,#N/A,FALSE,"CGen-Commercial";#N/A,#N/A,FALSE,"CGen-Juncos"}</definedName>
    <definedName name="wrn.CONSOL_MODEL." hidden="1">{#N/A,#N/A,FALSE,"MENU";#N/A,#N/A,FALSE,"P&amp;L-Commercial Consolidated";#N/A,#N/A,FALSE,"P&amp;L-Consolidated PR Inc";#N/A,#N/A,FALSE,"P&amp;L-PR Inc";#N/A,#N/A,FALSE,"P&amp;L-Juncos Commercial";#N/A,#N/A,FALSE,"P&amp;L-Mennen Commercial";#N/A,#N/A,FALSE,"P&amp;L-PR Consolidated Distributor";#N/A,#N/A,FALSE,"P&amp;L-PR Distributor";#N/A,#N/A,FALSE,"P&amp;L-Princess House";#N/A,#N/A,FALSE,"P&amp;L-Juncos";#N/A,#N/A,FALSE,"BS-Commercial &amp; Juncos";#N/A,#N/A,FALSE,"BS-Commercial";#N/A,#N/A,FALSE,"BS-Juncos";#N/A,#N/A,FALSE,"CGen-Commercial+Juncos";#N/A,#N/A,FALSE,"CGen-Commercial";#N/A,#N/A,FALSE,"CGen-Juncos"}</definedName>
    <definedName name="wrn.Detail." localSheetId="0" hidden="1">{#N/A,#N/A,FALSE,"FTC UTILIZED";#N/A,#N/A,FALSE,"ARGENT FTC";#N/A,#N/A,FALSE,"AUSTRALIA FTC";#N/A,#N/A,FALSE,"AUSTRIA FTC";#N/A,#N/A,FALSE,"BELG FTC";#N/A,#N/A,FALSE,"BRAZIL FTC";#N/A,#N/A,FALSE,"CAN FTC";#N/A,#N/A,FALSE,"CHILE FTC";#N/A,#N/A,FALSE,"COLOM FTC";#N/A,#N/A,FALSE,"COSTA RICA FTC";#N/A,#N/A,FALSE,"CZECH FTC";#N/A,#N/A,FALSE,"FRANCE FTC";#N/A,#N/A,FALSE,"GERM FTC";#N/A,#N/A,FALSE,"HK FTC";#N/A,#N/A,FALSE,"INDIA FTC";#N/A,#N/A,FALSE,"ISRAEL FTC";#N/A,#N/A,FALSE,"ITALY FTC";#N/A,#N/A,FALSE,"JAPAN FTC";#N/A,#N/A,FALSE,"KOREA FTC";#N/A,#N/A,FALSE,"MALAY FTC";#N/A,#N/A,FALSE,"MEX FTC";#N/A,#N/A,FALSE,"NETH FTC";#N/A,#N/A,FALSE,"NETH BV FTC";#N/A,#N/A,FALSE,"NZ FTC";#N/A,#N/A,FALSE,"PERU FTC";#N/A,#N/A,FALSE,"POLAND FTC";#N/A,#N/A,FALSE,"SING FTC";#N/A,#N/A,FALSE,"STH AFR FTC";#N/A,#N/A,FALSE,"SPAIN FTC";#N/A,#N/A,FALSE,"SWED FTC";#N/A,#N/A,FALSE,"SWITZ FTC";#N/A,#N/A,FALSE,"TAIWAN FTC";#N/A,#N/A,FALSE,"THAI FTC";#N/A,#N/A,FALSE,"TURKEY FTC";#N/A,#N/A,FALSE,"UK FTC";#N/A,#N/A,FALSE,"VEN FTC"}</definedName>
    <definedName name="wrn.Detail." hidden="1">{#N/A,#N/A,FALSE,"FTC UTILIZED";#N/A,#N/A,FALSE,"ARGENT FTC";#N/A,#N/A,FALSE,"AUSTRALIA FTC";#N/A,#N/A,FALSE,"AUSTRIA FTC";#N/A,#N/A,FALSE,"BELG FTC";#N/A,#N/A,FALSE,"BRAZIL FTC";#N/A,#N/A,FALSE,"CAN FTC";#N/A,#N/A,FALSE,"CHILE FTC";#N/A,#N/A,FALSE,"COLOM FTC";#N/A,#N/A,FALSE,"COSTA RICA FTC";#N/A,#N/A,FALSE,"CZECH FTC";#N/A,#N/A,FALSE,"FRANCE FTC";#N/A,#N/A,FALSE,"GERM FTC";#N/A,#N/A,FALSE,"HK FTC";#N/A,#N/A,FALSE,"INDIA FTC";#N/A,#N/A,FALSE,"ISRAEL FTC";#N/A,#N/A,FALSE,"ITALY FTC";#N/A,#N/A,FALSE,"JAPAN FTC";#N/A,#N/A,FALSE,"KOREA FTC";#N/A,#N/A,FALSE,"MALAY FTC";#N/A,#N/A,FALSE,"MEX FTC";#N/A,#N/A,FALSE,"NETH FTC";#N/A,#N/A,FALSE,"NETH BV FTC";#N/A,#N/A,FALSE,"NZ FTC";#N/A,#N/A,FALSE,"PERU FTC";#N/A,#N/A,FALSE,"POLAND FTC";#N/A,#N/A,FALSE,"SING FTC";#N/A,#N/A,FALSE,"STH AFR FTC";#N/A,#N/A,FALSE,"SPAIN FTC";#N/A,#N/A,FALSE,"SWED FTC";#N/A,#N/A,FALSE,"SWITZ FTC";#N/A,#N/A,FALSE,"TAIWAN FTC";#N/A,#N/A,FALSE,"THAI FTC";#N/A,#N/A,FALSE,"TURKEY FTC";#N/A,#N/A,FALSE,"UK FTC";#N/A,#N/A,FALSE,"VEN FTC"}</definedName>
    <definedName name="wrn.Estimated._.Tax._.Payment." localSheetId="0" hidden="1">{"FSC Cons",#N/A,FALSE,"FSC Cons";"Cisco",#N/A,FALSE,"Cisco";#N/A,#N/A,FALSE,"FY97 YTD"}</definedName>
    <definedName name="wrn.Estimated._.Tax._.Payment." hidden="1">{"FSC Cons",#N/A,FALSE,"FSC Cons";"Cisco",#N/A,FALSE,"Cisco";#N/A,#N/A,FALSE,"FY97 YTD"}</definedName>
    <definedName name="wrn.ETP." localSheetId="0" hidden="1">{#N/A,#N/A,TRUE,"FTC Summary";"Foreign Provision",#N/A,TRUE,"Income Summary";"SubF Inclusion",#N/A,TRUE,"Tax Inclusion Calc";#N/A,#N/A,TRUE,"Tax Adjsutments";"FTC Calculation",#N/A,TRUE,"Tax Inclusion Calc";"Foreign Source",#N/A,TRUE,"863(b) Income";"Expense Allocation",#N/A,TRUE,"951(a) Allocation";"Europe Testing",#N/A,TRUE,"SUB F TESTING";"ICON Testing",#N/A,TRUE,"SUB F TESTING";#N/A,#N/A,TRUE,"Assumptions"}</definedName>
    <definedName name="wrn.ETP." hidden="1">{#N/A,#N/A,TRUE,"FTC Summary";"Foreign Provision",#N/A,TRUE,"Income Summary";"SubF Inclusion",#N/A,TRUE,"Tax Inclusion Calc";#N/A,#N/A,TRUE,"Tax Adjsutments";"FTC Calculation",#N/A,TRUE,"Tax Inclusion Calc";"Foreign Source",#N/A,TRUE,"863(b) Income";"Expense Allocation",#N/A,TRUE,"951(a) Allocation";"Europe Testing",#N/A,TRUE,"SUB F TESTING";"ICON Testing",#N/A,TRUE,"SUB F TESTING";#N/A,#N/A,TRUE,"Assumptions"}</definedName>
    <definedName name="wrn.Exhibits." localSheetId="0" hidden="1">{"Exhibit 1",#N/A,FALSE,"EXHIBITS";"Exhibit 2",#N/A,FALSE,"EXHIBITS";"Exhibit 2a",#N/A,FALSE,"EXHIBITS";"Graph Ultimate",#N/A,FALSE,"EXHIBITS";"Exhibit 3",#N/A,FALSE,"EXHIBITS";"Exhibit 4",#N/A,FALSE,"EXHIBITS";"Exhibit 5",#N/A,FALSE,"EXHIBITS";"Exhibit 6",#N/A,FALSE,"EXHIBITS";"Exhibit 7",#N/A,FALSE,"EXHIBITS";"Exhibit 8",#N/A,FALSE,"EXHIBITS";"Exhibit 9",#N/A,FALSE,"EXHIBITS";"Exhibit 10",#N/A,FALSE,"EXHIBITS";"Graph num of clms",#N/A,FALSE,"EXHIBITS";"Graph Num clms per payroll",#N/A,FALSE,"EXHIBITS";"Graph avg size",#N/A,FALSE,"EXHIBITS";#N/A,#N/A,FALSE,"EXHIBITS";#N/A,#N/A,FALSE,"EXHIBITS";"Exhibit 11",#N/A,FALSE,"EXHIBITS";"Exhibit 11a",#N/A,FALSE,"EXHIBITS";"Exhibit 11b",#N/A,FALSE,"PROJ"}</definedName>
    <definedName name="wrn.Exhibits." hidden="1">{"Exhibit 1",#N/A,FALSE,"EXHIBITS";"Exhibit 2",#N/A,FALSE,"EXHIBITS";"Exhibit 2a",#N/A,FALSE,"EXHIBITS";"Graph Ultimate",#N/A,FALSE,"EXHIBITS";"Exhibit 3",#N/A,FALSE,"EXHIBITS";"Exhibit 4",#N/A,FALSE,"EXHIBITS";"Exhibit 5",#N/A,FALSE,"EXHIBITS";"Exhibit 6",#N/A,FALSE,"EXHIBITS";"Exhibit 7",#N/A,FALSE,"EXHIBITS";"Exhibit 8",#N/A,FALSE,"EXHIBITS";"Exhibit 9",#N/A,FALSE,"EXHIBITS";"Exhibit 10",#N/A,FALSE,"EXHIBITS";"Graph num of clms",#N/A,FALSE,"EXHIBITS";"Graph Num clms per payroll",#N/A,FALSE,"EXHIBITS";"Graph avg size",#N/A,FALSE,"EXHIBITS";#N/A,#N/A,FALSE,"EXHIBITS";#N/A,#N/A,FALSE,"EXHIBITS";"Exhibit 11",#N/A,FALSE,"EXHIBITS";"Exhibit 11a",#N/A,FALSE,"EXHIBITS";"Exhibit 11b",#N/A,FALSE,"PROJ"}</definedName>
    <definedName name="wrn.filecopy." localSheetId="0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nancial._.Statements." localSheetId="0" hidden="1">{#N/A,#N/A,FALSE,"Cover";#N/A,#N/A,FALSE,"Contents";#N/A,#N/A,FALSE,"BS";#N/A,#N/A,FALSE,"IS";#N/A,#N/A,FALSE,"Notes";#N/A,#N/A,FALSE,"UW - Property";#N/A,#N/A,FALSE,"Ratios"}</definedName>
    <definedName name="wrn.Financial._.Statements." hidden="1">{#N/A,#N/A,FALSE,"Cover";#N/A,#N/A,FALSE,"Contents";#N/A,#N/A,FALSE,"BS";#N/A,#N/A,FALSE,"IS";#N/A,#N/A,FALSE,"Notes";#N/A,#N/A,FALSE,"UW - Property";#N/A,#N/A,FALSE,"Ratios"}</definedName>
    <definedName name="wrn.GL._.Report." localSheetId="0" hidden="1">{"Funding GL",#N/A,FALSE,"Funding";"Exhibit 1",#N/A,FALSE,"Funding";"Exhibit 2",#N/A,FALSE,"Funding";"Exhibit 3",#N/A,FALSE,"Funding";"Graph Ultimate",#N/A,FALSE,"Funding";"Exhibit 4",#N/A,FALSE,"Funding";"Exhibit 5",#N/A,FALSE,"Funding";"Exhibit 6",#N/A,FALSE,"Funding";"Graph Num clms per payroll",#N/A,FALSE,"Funding";"Graph num of clms",#N/A,FALSE,"Funding";"Graph avg size",#N/A,FALSE,"Funding";"Exhibit 7",#N/A,FALSE,"Funding";"Exhibit 8",#N/A,FALSE,"Funding";"Exhibit 9",#N/A,FALSE,"Funding";"Exhibit 10",#N/A,FALSE,"Funding";"Projection",#N/A,FALSE,"Funding";"Credibility",#N/A,FALSE,"Funding";"Incurred Triangle",#N/A,FALSE,"Funding";"Incurred triangle ldfs",#N/A,FALSE,"Funding";"Paid Loss Triangle",#N/A,FALSE,"Funding";"Paid triangle ldfs",#N/A,FALSE,"Funding";"Limited LDFs",#N/A,FALSE,"Funding"}</definedName>
    <definedName name="wrn.GL._.Report." hidden="1">{"Funding GL",#N/A,FALSE,"Funding";"Exhibit 1",#N/A,FALSE,"Funding";"Exhibit 2",#N/A,FALSE,"Funding";"Exhibit 3",#N/A,FALSE,"Funding";"Graph Ultimate",#N/A,FALSE,"Funding";"Exhibit 4",#N/A,FALSE,"Funding";"Exhibit 5",#N/A,FALSE,"Funding";"Exhibit 6",#N/A,FALSE,"Funding";"Graph Num clms per payroll",#N/A,FALSE,"Funding";"Graph num of clms",#N/A,FALSE,"Funding";"Graph avg size",#N/A,FALSE,"Funding";"Exhibit 7",#N/A,FALSE,"Funding";"Exhibit 8",#N/A,FALSE,"Funding";"Exhibit 9",#N/A,FALSE,"Funding";"Exhibit 10",#N/A,FALSE,"Funding";"Projection",#N/A,FALSE,"Funding";"Credibility",#N/A,FALSE,"Funding";"Incurred Triangle",#N/A,FALSE,"Funding";"Incurred triangle ldfs",#N/A,FALSE,"Funding";"Paid Loss Triangle",#N/A,FALSE,"Funding";"Paid triangle ldfs",#N/A,FALSE,"Funding";"Limited LDFs",#N/A,FALSE,"Funding"}</definedName>
    <definedName name="wrn.Liquidity._.and._.Solvency._.Margins." localSheetId="0" hidden="1">{#N/A,#N/A,FALSE,"Liq";#N/A,#N/A,FALSE,"Solv";#N/A,#N/A,FALSE,"MaxDiv"}</definedName>
    <definedName name="wrn.Liquidity._.and._.Solvency._.Margins." hidden="1">{#N/A,#N/A,FALSE,"Liq";#N/A,#N/A,FALSE,"Solv";#N/A,#N/A,FALSE,"MaxDiv"}</definedName>
    <definedName name="wrn.LOB." localSheetId="0" hidden="1">{#N/A,#N/A,FALSE,"Line of Business";#N/A,#N/A,FALSE,"Line of Business YTD";#N/A,#N/A,FALSE,"Line of Business Forecast"}</definedName>
    <definedName name="wrn.LOB." hidden="1">{#N/A,#N/A,FALSE,"Line of Business";#N/A,#N/A,FALSE,"Line of Business YTD";#N/A,#N/A,FALSE,"Line of Business Forecast"}</definedName>
    <definedName name="wrn.New." localSheetId="0" hidden="1">{"Provision",#N/A,FALSE,"ForeignPBT";"Foreign Deferred",#N/A,FALSE,"ForeignPBT";"SubF Inclusion",#N/A,FALSE,"Tax Inclusion Calc";"Europe Testing",#N/A,FALSE,"SUB F TESTING";"ICON Testing",#N/A,FALSE,"SUB F TESTING";#N/A,#N/A,FALSE,"Current Activity";#N/A,#N/A,FALSE,"DEF FGN LIAB";#N/A,#N/A,FALSE,"US GAAP PBT";#N/A,#N/A,FALSE,"DEEMED INCL SUMM TAX";#N/A,#N/A,FALSE,"FTC UTILIZED";#N/A,#N/A,FALSE,"951(a) Allocation";#N/A,#N/A,FALSE,"863(b) Income";#N/A,#N/A,FALSE,"FTC Reconciliation"}</definedName>
    <definedName name="wrn.New." hidden="1">{"Provision",#N/A,FALSE,"ForeignPBT";"Foreign Deferred",#N/A,FALSE,"ForeignPBT";"SubF Inclusion",#N/A,FALSE,"Tax Inclusion Calc";"Europe Testing",#N/A,FALSE,"SUB F TESTING";"ICON Testing",#N/A,FALSE,"SUB F TESTING";#N/A,#N/A,FALSE,"Current Activity";#N/A,#N/A,FALSE,"DEF FGN LIAB";#N/A,#N/A,FALSE,"US GAAP PBT";#N/A,#N/A,FALSE,"DEEMED INCL SUMM TAX";#N/A,#N/A,FALSE,"FTC UTILIZED";#N/A,#N/A,FALSE,"951(a) Allocation";#N/A,#N/A,FALSE,"863(b) Income";#N/A,#N/A,FALSE,"FTC Reconciliation"}</definedName>
    <definedName name="wrn.Pan._.Europe." localSheetId="0" hidden="1">{#N/A,#N/A,FALSE,"Pan Europe Belgium";#N/A,#N/A,FALSE,"Pan Europe France";#N/A,#N/A,FALSE,"Pan Europe Germany";#N/A,#N/A,FALSE,"Pan Europe Italy";#N/A,#N/A,FALSE,"Pan Europe Sweden";#N/A,#N/A,FALSE,"Pan Europe UK"}</definedName>
    <definedName name="wrn.Pan._.Europe." hidden="1">{#N/A,#N/A,FALSE,"Pan Europe Belgium";#N/A,#N/A,FALSE,"Pan Europe France";#N/A,#N/A,FALSE,"Pan Europe Germany";#N/A,#N/A,FALSE,"Pan Europe Italy";#N/A,#N/A,FALSE,"Pan Europe Sweden";#N/A,#N/A,FALSE,"Pan Europe UK"}</definedName>
    <definedName name="wrn.Planning." localSheetId="0" hidden="1">{#N/A,#N/A,FALSE,"Default Data";#N/A,#N/A,FALSE,"99 Tax Model";#N/A,#N/A,FALSE,"99 Incremental BV";#N/A,#N/A,FALSE,"99 Tax Model CL";#N/A,#N/A,FALSE,"99 Incremental CL";#N/A,#N/A,FALSE,"Cisco FSC";#N/A,#N/A,FALSE,"25% case";#N/A,#N/A,FALSE,"ROY CALCS";#N/A,#N/A,FALSE,"Acquisition Royalty"}</definedName>
    <definedName name="wrn.Planning." hidden="1">{#N/A,#N/A,FALSE,"Default Data";#N/A,#N/A,FALSE,"99 Tax Model";#N/A,#N/A,FALSE,"99 Incremental BV";#N/A,#N/A,FALSE,"99 Tax Model CL";#N/A,#N/A,FALSE,"99 Incremental CL";#N/A,#N/A,FALSE,"Cisco FSC";#N/A,#N/A,FALSE,"25% case";#N/A,#N/A,FALSE,"ROY CALCS";#N/A,#N/A,FALSE,"Acquisition Royalty"}</definedName>
    <definedName name="wrn.Planning._.PL." localSheetId="0" hidden="1">{#N/A,#N/A,FALSE,"EOC";#N/A,#N/A,FALSE,"Distributor";#N/A,#N/A,FALSE,"Manufacturing";#N/A,#N/A,FALSE,"Service"}</definedName>
    <definedName name="wrn.Planning._.PL." hidden="1">{#N/A,#N/A,FALSE,"EOC";#N/A,#N/A,FALSE,"Distributor";#N/A,#N/A,FALSE,"Manufacturing";#N/A,#N/A,FALSE,"Service"}</definedName>
    <definedName name="wrn.PREMIUM._.REPORT._.WORKING._.PAPERS." localSheetId="0" hidden="1">{"SUMMARY",#N/A,TRUE,"MARCH94";"DETAIL",#N/A,TRUE,"MARCH94"}</definedName>
    <definedName name="wrn.PREMIUM._.REPORT._.WORKING._.PAPERS." hidden="1">{"SUMMARY",#N/A,TRUE,"MARCH94";"DETAIL",#N/A,TRUE,"MARCH94"}</definedName>
    <definedName name="wrn.Pro._.Forma" localSheetId="0" hidden="1">{#N/A,#N/A,FALSE,"PF Detail"}</definedName>
    <definedName name="wrn.Pro._.Forma" hidden="1">{#N/A,#N/A,FALSE,"PF Detail"}</definedName>
    <definedName name="wrn.Pro._.Forma." localSheetId="0" hidden="1">{#N/A,#N/A,FALSE,"PF Detail"}</definedName>
    <definedName name="wrn.Pro._.Forma." hidden="1">{#N/A,#N/A,FALSE,"PF Detail"}</definedName>
    <definedName name="wrn.proforma" localSheetId="0" hidden="1">{#N/A,#N/A,FALSE,"PF Detail"}</definedName>
    <definedName name="wrn.proforma" hidden="1">{#N/A,#N/A,FALSE,"PF Detail"}</definedName>
    <definedName name="wrn.Provision." localSheetId="0" hidden="1">{"Provision",#N/A,FALSE,"ForeignPBT"}</definedName>
    <definedName name="wrn.Provision." hidden="1">{"Provision",#N/A,FALSE,"ForeignPBT"}</definedName>
    <definedName name="wrn.Stainless._.FS." localSheetId="0" hidden="1">{#N/A,#N/A,FALSE,"COVER";#N/A,#N/A,FALSE,"Contents";#N/A,#N/A,FALSE,"BS";#N/A,#N/A,FALSE,"P&amp;L";#N/A,#N/A,FALSE,"NOTES";#N/A,#N/A,FALSE,"Underwriting Analysis";#N/A,#N/A,FALSE,"Solvency"}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TEMENTS." localSheetId="0" hidden="1">{#N/A,#N/A,FALSE,"BS";#N/A,#N/A,FALSE,"IS";#N/A,#N/A,FALSE,"STAT";#N/A,#N/A,FALSE,"BUD_qtr";#N/A,#N/A,FALSE,"BUD_ytd"}</definedName>
    <definedName name="wrn.STATEMENTS." hidden="1">{#N/A,#N/A,FALSE,"BS";#N/A,#N/A,FALSE,"IS";#N/A,#N/A,FALSE,"STAT";#N/A,#N/A,FALSE,"BUD_qtr";#N/A,#N/A,FALSE,"BUD_ytd"}</definedName>
    <definedName name="wrn.Subs." localSheetId="0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wrn.Subs.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wrn.SUMMARY._.AND._.DETAIL." localSheetId="0" hidden="1">{"SUMMARY",#N/A,FALSE,"SEPT94";"DETAIL",#N/A,FALSE,"SEPT94"}</definedName>
    <definedName name="wrn.SUMMARY._.AND._.DETAIL." hidden="1">{"SUMMARY",#N/A,FALSE,"SEPT94";"DETAIL",#N/A,FALSE,"SEPT94"}</definedName>
    <definedName name="wrn.test" localSheetId="0" hidden="1">{#N/A,#N/A,FALSE,"EOC";#N/A,#N/A,FALSE,"Distributor";#N/A,#N/A,FALSE,"Manufacturing";#N/A,#N/A,FALSE,"Service"}</definedName>
    <definedName name="wrn.test" hidden="1">{#N/A,#N/A,FALSE,"EOC";#N/A,#N/A,FALSE,"Distributor";#N/A,#N/A,FALSE,"Manufacturing";#N/A,#N/A,FALSE,"Service"}</definedName>
    <definedName name="wrn.Underwriting._.Schedules." localSheetId="0" hidden="1">{#N/A,#N/A,FALSE,"YTD";#N/A,#N/A,FALSE,"ITD";#N/A,#N/A,FALSE,"2001-98";#N/A,#N/A,FALSE,"1001-99";#N/A,#N/A,FALSE,"1002-1004-99";#N/A,#N/A,FALSE,"1005-99";#N/A,#N/A,FALSE,"1006-99";#N/A,#N/A,FALSE,"2002-99";#N/A,#N/A,FALSE,"2003-99";#N/A,#N/A,FALSE,"2004-99TRIP";#N/A,#N/A,FALSE,"2004-99Interruption";#N/A,#N/A,FALSE,"2004-99Cancellation";#N/A,#N/A,FALSE,"StopLoss";#N/A,#N/A,FALSE,"ACIA-Castle"}</definedName>
    <definedName name="wrn.Underwriting._.Schedules." hidden="1">{#N/A,#N/A,FALSE,"YTD";#N/A,#N/A,FALSE,"ITD";#N/A,#N/A,FALSE,"2001-98";#N/A,#N/A,FALSE,"1001-99";#N/A,#N/A,FALSE,"1002-1004-99";#N/A,#N/A,FALSE,"1005-99";#N/A,#N/A,FALSE,"1006-99";#N/A,#N/A,FALSE,"2002-99";#N/A,#N/A,FALSE,"2003-99";#N/A,#N/A,FALSE,"2004-99TRIP";#N/A,#N/A,FALSE,"2004-99Interruption";#N/A,#N/A,FALSE,"2004-99Cancellation";#N/A,#N/A,FALSE,"StopLoss";#N/A,#N/A,FALSE,"ACIA-Castle"}</definedName>
    <definedName name="wrn.volume._.rec." localSheetId="0" hidden="1">{#N/A,#N/A,FALSE,"Volume";#N/A,#N/A,FALSE,"Explanations"}</definedName>
    <definedName name="wrn.volume._.rec." hidden="1">{#N/A,#N/A,FALSE,"Volume";#N/A,#N/A,FALSE,"Explanations"}</definedName>
    <definedName name="wrn.WC._.Report." localSheetId="0" hidden="1">{"Funding WC",#N/A,FALSE,"Funding";"Exhibit 1",#N/A,FALSE,"Funding";"Exhibit 2",#N/A,FALSE,"Funding";"Exhibit 3",#N/A,FALSE,"Funding";"Graph Ultimate",#N/A,FALSE,"Funding";"Exhibit 4",#N/A,FALSE,"Funding";"Exhibit 5",#N/A,FALSE,"Funding";"Exhibit 6",#N/A,FALSE,"Funding";"Graph Num clms per payroll",#N/A,FALSE,"Funding";"Graph num of clms",#N/A,FALSE,"Funding";"Graph avg size",#N/A,FALSE,"Funding";"Exhibit 7",#N/A,FALSE,"Funding";"Exhibit 8",#N/A,FALSE,"Funding";"Exhibit 9",#N/A,FALSE,"Funding";"Exhibit 10",#N/A,FALSE,"Funding";"Projection",#N/A,FALSE,"Funding";"Credibility",#N/A,FALSE,"Funding";"Incurred Triangle",#N/A,FALSE,"Funding";"Incurred triangle ldfs",#N/A,FALSE,"Funding";"Paid Loss Triangle",#N/A,FALSE,"Funding";"Paid triangle ldfs",#N/A,FALSE,"Funding";"Limited LDFs",#N/A,FALSE,"Funding"}</definedName>
    <definedName name="wrn.WC._.Report." hidden="1">{"Funding WC",#N/A,FALSE,"Funding";"Exhibit 1",#N/A,FALSE,"Funding";"Exhibit 2",#N/A,FALSE,"Funding";"Exhibit 3",#N/A,FALSE,"Funding";"Graph Ultimate",#N/A,FALSE,"Funding";"Exhibit 4",#N/A,FALSE,"Funding";"Exhibit 5",#N/A,FALSE,"Funding";"Exhibit 6",#N/A,FALSE,"Funding";"Graph Num clms per payroll",#N/A,FALSE,"Funding";"Graph num of clms",#N/A,FALSE,"Funding";"Graph avg size",#N/A,FALSE,"Funding";"Exhibit 7",#N/A,FALSE,"Funding";"Exhibit 8",#N/A,FALSE,"Funding";"Exhibit 9",#N/A,FALSE,"Funding";"Exhibit 10",#N/A,FALSE,"Funding";"Projection",#N/A,FALSE,"Funding";"Credibility",#N/A,FALSE,"Funding";"Incurred Triangle",#N/A,FALSE,"Funding";"Incurred triangle ldfs",#N/A,FALSE,"Funding";"Paid Loss Triangle",#N/A,FALSE,"Funding";"Paid triangle ldfs",#N/A,FALSE,"Funding";"Limited LDFs",#N/A,FALSE,"Funding"}</definedName>
    <definedName name="wrn.Y" localSheetId="0" hidden="1">{#N/A,#N/A,FALSE,"EOC YTD ACTUAL";#N/A,#N/A,FALSE,"Distributor YTD Actual";#N/A,#N/A,FALSE,"Manufacturing YTD Actual";#N/A,#N/A,FALSE,"Service YTD Actual"}</definedName>
    <definedName name="wrn.Y" hidden="1">{#N/A,#N/A,FALSE,"EOC YTD ACTUAL";#N/A,#N/A,FALSE,"Distributor YTD Actual";#N/A,#N/A,FALSE,"Manufacturing YTD Actual";#N/A,#N/A,FALSE,"Service YTD Actual"}</definedName>
    <definedName name="wrn.YTD._.Reporting." localSheetId="0" hidden="1">{#N/A,#N/A,FALSE,"EOC YTD ACTUAL";#N/A,#N/A,FALSE,"Distributor YTD Actual";#N/A,#N/A,FALSE,"Manufacturing YTD Actual";#N/A,#N/A,FALSE,"Service YTD Actual"}</definedName>
    <definedName name="wrn.YTD._.Reporting." hidden="1">{#N/A,#N/A,FALSE,"EOC YTD ACTUAL";#N/A,#N/A,FALSE,"Distributor YTD Actual";#N/A,#N/A,FALSE,"Manufacturing YTD Actual";#N/A,#N/A,FALSE,"Service YTD Actual"}</definedName>
    <definedName name="wsx" localSheetId="0" hidden="1">{#N/A,"Base",FALSE,"Dividend";#N/A,"Conservative",FALSE,"Dividend";#N/A,"Downside",FALSE,"Dividend"}</definedName>
    <definedName name="wsx" hidden="1">{#N/A,"Base",FALSE,"Dividend";#N/A,"Conservative",FALSE,"Dividend";#N/A,"Downside",FALSE,"Dividend"}</definedName>
    <definedName name="wvu.ANALYSIS._.1." localSheetId="0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localSheetId="0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localSheetId="0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INCONE._.STATEMENT." localSheetId="0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OPERATING._.EXPENSES." localSheetId="0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STATUTORY._.RATIOS." localSheetId="0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ww" localSheetId="0" hidden="1">{#N/A,"Base",FALSE,"Dividend";#N/A,"Conservative",FALSE,"Dividend";#N/A,"Downside",FALSE,"Dividend"}</definedName>
    <definedName name="www" hidden="1">{#N/A,"Base",FALSE,"Dividend";#N/A,"Conservative",FALSE,"Dividend";#N/A,"Downside",FALSE,"Dividend"}</definedName>
    <definedName name="xxc" localSheetId="0" hidden="1">{#N/A,"Base",FALSE,"Dividend";#N/A,"Conservative",FALSE,"Dividend";#N/A,"Downside",FALSE,"Dividend"}</definedName>
    <definedName name="xxc" hidden="1">{#N/A,"Base",FALSE,"Dividend";#N/A,"Conservative",FALSE,"Dividend";#N/A,"Downside",FALSE,"Dividend"}</definedName>
    <definedName name="yy" localSheetId="0" hidden="1">{#N/A,"Base",FALSE,"Dividend";#N/A,"Conservative",FALSE,"Dividend";#N/A,"Downside",FALSE,"Dividend"}</definedName>
    <definedName name="yy" hidden="1">{#N/A,"Base",FALSE,"Dividend";#N/A,"Conservative",FALSE,"Dividend";#N/A,"Downside",FALSE,"Dividend"}</definedName>
    <definedName name="yyt" localSheetId="0" hidden="1">{#N/A,"Base",FALSE,"Dividend";#N/A,"Conservative",FALSE,"Dividend";#N/A,"Downside",FALSE,"Dividend"}</definedName>
    <definedName name="yyt" hidden="1">{#N/A,"Base",FALSE,"Dividend";#N/A,"Conservative",FALSE,"Dividend";#N/A,"Downside",FALSE,"Dividend"}</definedName>
    <definedName name="Z_2DE5EA60_7A3A_11D2_AE76_0080C7A84E90_.wvu.Cols" hidden="1">#REF!</definedName>
    <definedName name="Z_2DE5EA60_7A3A_11D2_AE76_0080C7A84E90_.wvu.PrintArea" hidden="1">#REF!</definedName>
    <definedName name="Z_2DE5EA60_7A3A_11D2_AE76_0080C7A84E90_.wvu.Rows" hidden="1">#REF!</definedName>
    <definedName name="ZK" localSheetId="0" hidden="1">{#N/A,"Base",FALSE,"Dividend";#N/A,"Conservative",FALSE,"Dividend";#N/A,"Downside",FALSE,"Dividend"}</definedName>
    <definedName name="ZK" hidden="1">{#N/A,"Base",FALSE,"Dividend";#N/A,"Conservative",FALSE,"Dividend";#N/A,"Downside",FALSE,"Dividend"}</definedName>
    <definedName name="zz" localSheetId="0" hidden="1">{#N/A,"Base",FALSE,"Dividend";#N/A,"Conservative",FALSE,"Dividend";#N/A,"Downside",FALSE,"Dividend"}</definedName>
    <definedName name="zz" hidden="1">{#N/A,"Base",FALSE,"Dividend";#N/A,"Conservative",FALSE,"Dividend";#N/A,"Downside",FALSE,"Dividend"}</definedName>
    <definedName name="zzzz" localSheetId="0" hidden="1">{#N/A,"Base",FALSE,"Dividend";#N/A,"Conservative",FALSE,"Dividend";#N/A,"Downside",FALSE,"Dividend"}</definedName>
    <definedName name="zzzz" hidden="1">{#N/A,"Base",FALSE,"Dividend";#N/A,"Conservative",FALSE,"Dividend";#N/A,"Downside",FALSE,"Dividend"}</definedName>
    <definedName name="zzzzzzzz" localSheetId="0" hidden="1">{#N/A,"Base",FALSE,"Dividend";#N/A,"Conservative",FALSE,"Dividend";#N/A,"Downside",FALSE,"Dividend"}</definedName>
    <definedName name="zzzzzzzz" hidden="1">{#N/A,"Base",FALSE,"Dividend";#N/A,"Conservative",FALSE,"Dividend";#N/A,"Downside",FALSE,"Dividend"}</definedName>
    <definedName name="zzzzzzzzz" localSheetId="0" hidden="1">{#N/A,"Base",FALSE,"Dividend";#N/A,"Conservative",FALSE,"Dividend";#N/A,"Downside",FALSE,"Dividend"}</definedName>
    <definedName name="zzzzzzzzz" hidden="1">{#N/A,"Base",FALSE,"Dividend";#N/A,"Conservative",FALSE,"Dividend";#N/A,"Downside",FALSE,"Dividend"}</definedName>
    <definedName name="zzzzzzzzzz" localSheetId="0" hidden="1">{#N/A,"Base",FALSE,"Dividend";#N/A,"Conservative",FALSE,"Dividend";#N/A,"Downside",FALSE,"Dividend"}</definedName>
    <definedName name="zzzzzzzzzz" hidden="1">{#N/A,"Base",FALSE,"Dividend";#N/A,"Conservative",FALSE,"Dividend";#N/A,"Downside",FALSE,"Dividend"}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F3" i="1" s="1"/>
  <c r="J6" i="1"/>
  <c r="K6" i="1"/>
  <c r="L6" i="1"/>
  <c r="M6" i="1"/>
  <c r="N6" i="1"/>
  <c r="O6" i="1"/>
  <c r="P6" i="1"/>
  <c r="F6" i="1"/>
  <c r="K3" i="1" s="1"/>
  <c r="G3" i="1"/>
  <c r="L3" i="1"/>
  <c r="C21" i="1" l="1"/>
  <c r="C55" i="1"/>
  <c r="C34" i="1"/>
  <c r="C63" i="1"/>
  <c r="C14" i="1"/>
  <c r="C9" i="1"/>
  <c r="C27" i="1"/>
  <c r="C22" i="1"/>
  <c r="C39" i="1"/>
  <c r="C16" i="1"/>
  <c r="C61" i="1"/>
  <c r="C10" i="1"/>
  <c r="C19" i="1"/>
  <c r="C8" i="1"/>
  <c r="C47" i="1"/>
  <c r="C51" i="1"/>
  <c r="C37" i="1"/>
  <c r="C24" i="1"/>
  <c r="C50" i="1"/>
  <c r="C40" i="1"/>
  <c r="C46" i="1"/>
  <c r="C25" i="1"/>
  <c r="C59" i="1"/>
  <c r="C38" i="1"/>
  <c r="C12" i="1"/>
  <c r="C13" i="1"/>
  <c r="C35" i="1"/>
  <c r="C26" i="1"/>
  <c r="C43" i="1"/>
  <c r="C17" i="1"/>
  <c r="C44" i="1"/>
  <c r="C60" i="1"/>
  <c r="C53" i="1"/>
  <c r="C52" i="1"/>
  <c r="C66" i="1"/>
  <c r="C68" i="1"/>
  <c r="C23" i="1"/>
  <c r="C41" i="1"/>
  <c r="C28" i="1"/>
  <c r="C54" i="1"/>
  <c r="C48" i="1"/>
  <c r="C29" i="1"/>
  <c r="C67" i="1"/>
  <c r="C42" i="1"/>
  <c r="C20" i="1"/>
  <c r="C33" i="1"/>
  <c r="C30" i="1"/>
  <c r="C69" i="1"/>
  <c r="C18" i="1"/>
  <c r="C31" i="1"/>
  <c r="C49" i="1"/>
  <c r="C32" i="1"/>
  <c r="C57" i="1"/>
  <c r="C64" i="1"/>
  <c r="C15" i="1"/>
  <c r="C11" i="1"/>
  <c r="C45" i="1"/>
  <c r="C36" i="1"/>
  <c r="C58" i="1"/>
  <c r="C56" i="1"/>
  <c r="C65" i="1"/>
  <c r="C62" i="1"/>
</calcChain>
</file>

<file path=xl/sharedStrings.xml><?xml version="1.0" encoding="utf-8"?>
<sst xmlns="http://schemas.openxmlformats.org/spreadsheetml/2006/main" count="150" uniqueCount="120">
  <si>
    <t>TD</t>
  </si>
  <si>
    <t>PLAYER</t>
  </si>
  <si>
    <t>TEAM</t>
  </si>
  <si>
    <t>COMP</t>
  </si>
  <si>
    <t>ATT</t>
  </si>
  <si>
    <t>PCT</t>
  </si>
  <si>
    <t>YDS</t>
  </si>
  <si>
    <t>YDS/A</t>
  </si>
  <si>
    <t>LONG</t>
  </si>
  <si>
    <t>INT</t>
  </si>
  <si>
    <t>SACK</t>
  </si>
  <si>
    <t>RATE</t>
  </si>
  <si>
    <t>YDS/G</t>
  </si>
  <si>
    <t>Drew Brees, QB</t>
  </si>
  <si>
    <t>NO</t>
  </si>
  <si>
    <t>Matt Ryan, QB</t>
  </si>
  <si>
    <t>ATL</t>
  </si>
  <si>
    <t>Ben Roethlisberger, QB</t>
  </si>
  <si>
    <t>PIT</t>
  </si>
  <si>
    <t>Peyton Manning, QB</t>
  </si>
  <si>
    <t>DEN</t>
  </si>
  <si>
    <t>Ryan Tannehill, QB</t>
  </si>
  <si>
    <t>MIA</t>
  </si>
  <si>
    <t>Andrew Luck, QB</t>
  </si>
  <si>
    <t>IND</t>
  </si>
  <si>
    <t>Eli Manning, QB</t>
  </si>
  <si>
    <t>NYG</t>
  </si>
  <si>
    <t>Philip Rivers, QB</t>
  </si>
  <si>
    <t>SD</t>
  </si>
  <si>
    <t>Tom Brady, QB</t>
  </si>
  <si>
    <t>NE</t>
  </si>
  <si>
    <t>Jay Cutler, QB</t>
  </si>
  <si>
    <t>CHI</t>
  </si>
  <si>
    <t>Matthew Stafford, QB</t>
  </si>
  <si>
    <t>DET</t>
  </si>
  <si>
    <t>Derek Carr, QB</t>
  </si>
  <si>
    <t>OAK</t>
  </si>
  <si>
    <t>Joe Flacco, QB</t>
  </si>
  <si>
    <t>BAL</t>
  </si>
  <si>
    <t>Aaron Rodgers, QB</t>
  </si>
  <si>
    <t>GB</t>
  </si>
  <si>
    <t>Andy Dalton, QB</t>
  </si>
  <si>
    <t>CIN</t>
  </si>
  <si>
    <t>Tony Romo, QB</t>
  </si>
  <si>
    <t>DAL</t>
  </si>
  <si>
    <t>Alex Smith, QB</t>
  </si>
  <si>
    <t>KC</t>
  </si>
  <si>
    <t>Colin Kaepernick, QB</t>
  </si>
  <si>
    <t>SF</t>
  </si>
  <si>
    <t>Kyle Orton, QB</t>
  </si>
  <si>
    <t>BUF</t>
  </si>
  <si>
    <t>Russell Wilson, QB</t>
  </si>
  <si>
    <t>SEA</t>
  </si>
  <si>
    <t>Blake Bortles, QB</t>
  </si>
  <si>
    <t>JAX</t>
  </si>
  <si>
    <t>Cam Newton, QB</t>
  </si>
  <si>
    <t>CAR</t>
  </si>
  <si>
    <t>Teddy Bridgewater, QB</t>
  </si>
  <si>
    <t>MIN</t>
  </si>
  <si>
    <t>Brian Hoyer, QB</t>
  </si>
  <si>
    <t>CLE</t>
  </si>
  <si>
    <t>Geno Smith, QB</t>
  </si>
  <si>
    <t>NYJ</t>
  </si>
  <si>
    <t>Mark Sanchez, QB</t>
  </si>
  <si>
    <t>PHI</t>
  </si>
  <si>
    <t>Ryan Fitzpatrick, QB</t>
  </si>
  <si>
    <t>HOU</t>
  </si>
  <si>
    <t>Nick Foles, QB</t>
  </si>
  <si>
    <t>Josh McCown, QB</t>
  </si>
  <si>
    <t>TB</t>
  </si>
  <si>
    <t>Austin Davis, QB</t>
  </si>
  <si>
    <t>STL</t>
  </si>
  <si>
    <t>Robert Griffin, QB</t>
  </si>
  <si>
    <t>WSH</t>
  </si>
  <si>
    <t>Shaun Hill, QB</t>
  </si>
  <si>
    <t>Carson Palmer, QB</t>
  </si>
  <si>
    <t>ARI</t>
  </si>
  <si>
    <t>Drew Stanton, QB</t>
  </si>
  <si>
    <t>Kirk Cousins, QB</t>
  </si>
  <si>
    <t>Mike Glennon, QB</t>
  </si>
  <si>
    <t>Zach Mettenberger, QB</t>
  </si>
  <si>
    <t>TEN</t>
  </si>
  <si>
    <t>Charlie Whitehurst, QB</t>
  </si>
  <si>
    <t>Colt McCoy, QB</t>
  </si>
  <si>
    <t>Jake Locker, QB</t>
  </si>
  <si>
    <t>EJ Manuel, QB</t>
  </si>
  <si>
    <t>Derek Anderson, QB</t>
  </si>
  <si>
    <t>Michael Vick, QB</t>
  </si>
  <si>
    <t>Ryan Lindley, QB</t>
  </si>
  <si>
    <t>Case Keenum, QB</t>
  </si>
  <si>
    <t>STL/HOU</t>
  </si>
  <si>
    <t>Chad Henne, QB</t>
  </si>
  <si>
    <t>Matt Cassel, QB</t>
  </si>
  <si>
    <t>Ryan Mallett, QB</t>
  </si>
  <si>
    <t>Matt Hasselbeck, QB</t>
  </si>
  <si>
    <t>Jimmy Clausen, QB</t>
  </si>
  <si>
    <t>Brandon Weeden, QB</t>
  </si>
  <si>
    <t>Christian Ponder, QB</t>
  </si>
  <si>
    <t>Jimmy Garoppolo, QB</t>
  </si>
  <si>
    <t>Johnny Manziel, QB</t>
  </si>
  <si>
    <t>Chase Daniel, QB</t>
  </si>
  <si>
    <t>Connor Shaw, QB</t>
  </si>
  <si>
    <t>Matt McGloin, QB</t>
  </si>
  <si>
    <t>Jason Campbell, QB</t>
  </si>
  <si>
    <t>Tom Savage, QB</t>
  </si>
  <si>
    <t>Matt Flynn, QB</t>
  </si>
  <si>
    <t>Matt Schaub, QB</t>
  </si>
  <si>
    <t>Ryan Nassib, QB</t>
  </si>
  <si>
    <t xml:space="preserve">ADDRESS </t>
  </si>
  <si>
    <t>3 FIXES COLUMN NOT ROW</t>
  </si>
  <si>
    <t>COLUMN TO MATCH</t>
  </si>
  <si>
    <t>ENTER A CATEGORY</t>
  </si>
  <si>
    <t>IN F1</t>
  </si>
  <si>
    <t>AND VALUE IN F2</t>
  </si>
  <si>
    <t xml:space="preserve">THEN EACH PLAYER </t>
  </si>
  <si>
    <t>WITH&gt;=F2 VALUE</t>
  </si>
  <si>
    <t>HAS ALL THEIR</t>
  </si>
  <si>
    <t>INFO HIGHLIGHTED.</t>
  </si>
  <si>
    <t>=INDIRECT(ADDRESS(ROW(),$F$3,3))&gt;=$F$2</t>
  </si>
  <si>
    <t>in row 8 our format compares column 11 row 8 to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</si>
</sst>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0" xfId="0" applyFont="1"/>
    <xf numFmtId="3" fontId="0" fillId="0" borderId="0" xfId="0" applyNumberFormat="1"/>
    <xf numFmtId="0" fontId="1" fillId="0" borderId="0" xfId="0" quotePrefix="1" applyFont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WhittinN\Local%20Settings\Temporary%20Internet%20Files\OLK68\Models\Centek\Koch%20Valuation%20Model%20-%20Cente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NCIA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A/377%20-%20CareNext/Financial%20statements/Accounting%202005/09-30-05/09-30-05%20CareNext%20FS%20-%20working%20fi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PcodingRE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B/366%20Otter%20Tail/Financial/F.%20Stmts/2005/Financial%20Statements-12.31.05%20(draft2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ofs3003\vol1\TAX\E\EEI66759\ElronDCF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A/373%20-%20CHN/Accounts/09-30-03%20Accounts/09-30-03%20CHN%20Accoun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A/382%20-%20Aurora/Accounts/09-30-03%20ALA%20Accoun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reyna\My%20Documents\FY03%20Charcoal%20Forecast\charcoal%20frcst%20FY2003spreadshee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ofs3003\vol1\JOBS\NXTREND\GOREDC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ark2\data\STOPS\GENERAL\CAPITAL\2008%20Capital\Approved%20CER's\EXI08-020%20Sunglass%20Spinner%20Stores%20(701%20stores)-3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408544/Local%20Settings/Temporary%20Internet%20Files/OLKC/2008%20Capital%20Project%20List%201-15-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385%20-%20Emerald/2010-01/385%20Emerald%20FS%2031%20Jan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reyna\My%20Documents\FY03%20Charcoal%20Forecast\FY03%20DPM%20Forecast%20vs.%20Comm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YTHON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HV%20Brand%20Team\SIC%20-%20FY02%20Q1\SIC%20FY01%20DHV%20Di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jreyna\My%20Documents\FY03%20Charcoal%20Forecast\FY03%20DPM%20Forecast%20vs.%20Commi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ontact Info"/>
      <sheetName val="Print--&gt;"/>
      <sheetName val="TOC"/>
      <sheetName val="Cover"/>
      <sheetName val="B - DCF - Centek"/>
      <sheetName val="E - Guideline Co. Summary"/>
      <sheetName val="F - Guideline Co. Analysis"/>
      <sheetName val="Workpapers--&gt;"/>
      <sheetName val="Client Projections"/>
      <sheetName val="A - Summary"/>
      <sheetName val="C - WACC"/>
      <sheetName val="D - Beta"/>
      <sheetName val="G - Transaction Summary"/>
      <sheetName val="H - Transaction Data"/>
      <sheetName val="I - Historical Financials"/>
      <sheetName val="Workpapers - Do Not Print--&gt;"/>
      <sheetName val="Guideline Co. Mult."/>
      <sheetName val="Control Premium Data"/>
      <sheetName val="Cost Approach"/>
      <sheetName val="Memo Items - WC,Capex,D&amp;A"/>
      <sheetName val="Upload vs Master Chart "/>
      <sheetName val="Due To Summary"/>
      <sheetName val="SPEN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summary"/>
      <sheetName val="Entry Sheet"/>
      <sheetName val="BEV"/>
      <sheetName val="Storage"/>
      <sheetName val="TB 3-07"/>
      <sheetName val="IncStmt 3-07"/>
      <sheetName val="BalSheet 3-0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BS"/>
      <sheetName val="IS"/>
      <sheetName val="Budget"/>
      <sheetName val="Notes"/>
      <sheetName val="TB - B1"/>
      <sheetName val="GCMS"/>
      <sheetName val="JEs - B4"/>
      <sheetName val="Cash - C1"/>
      <sheetName val="Investments - C2"/>
      <sheetName val="Premium - D1"/>
      <sheetName val="Losses - E1"/>
      <sheetName val="Admin - F1"/>
      <sheetName val="Binder"/>
      <sheetName val="F4"/>
      <sheetName val="F1 addendum"/>
      <sheetName val="Capital - G1"/>
      <sheetName val="Taxes - H1"/>
      <sheetName val="Updat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Centers"/>
      <sheetName val="Accounts"/>
      <sheetName val="IntOrders"/>
      <sheetName val="IO_name_change"/>
      <sheetName val="Sheet1"/>
      <sheetName val="Def Codes"/>
      <sheetName val="FY05 Cost Center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TC"/>
      <sheetName val="BS"/>
      <sheetName val="IS"/>
      <sheetName val="COMP INCOME"/>
      <sheetName val="CASH FLOWS"/>
      <sheetName val="N"/>
      <sheetName val="EXPENSE VARIANCES"/>
      <sheetName val="TB"/>
      <sheetName val="C1"/>
      <sheetName val="C2"/>
      <sheetName val="I"/>
      <sheetName val="PR"/>
      <sheetName val="L1"/>
      <sheetName val="L2"/>
      <sheetName val="RS"/>
      <sheetName val="INVESTMENTS"/>
      <sheetName val="J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"/>
      <sheetName val="2003 blended rate"/>
      <sheetName val="GUIDE"/>
      <sheetName val="MACRS"/>
      <sheetName val="TL"/>
      <sheetName val="Detailed Trial Balance"/>
      <sheetName val="All Group"/>
      <sheetName val="table"/>
      <sheetName val="4A Asset Code"/>
      <sheetName val="ElronDCF2"/>
      <sheetName val="Cel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BS"/>
      <sheetName val="IS"/>
      <sheetName val="Notes"/>
      <sheetName val="Budget"/>
      <sheetName val="TB"/>
      <sheetName val="JEs"/>
      <sheetName val="C1"/>
      <sheetName val="D1"/>
      <sheetName val="D5"/>
      <sheetName val="E1"/>
      <sheetName val="F1 "/>
      <sheetName val="F2"/>
      <sheetName val="F4"/>
      <sheetName val="Update"/>
      <sheetName val="TOC"/>
      <sheetName val="Procedures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Balance sheet"/>
      <sheetName val="Income"/>
      <sheetName val="Notes"/>
      <sheetName val="Budget"/>
      <sheetName val="TB"/>
      <sheetName val="JEs"/>
      <sheetName val="C1"/>
      <sheetName val="D1"/>
      <sheetName val="D5"/>
      <sheetName val="E1"/>
      <sheetName val="F1"/>
      <sheetName val="F4"/>
      <sheetName val="Travel"/>
      <sheetName val="Update"/>
      <sheetName val="TOC"/>
      <sheetName val="Procedures"/>
      <sheetName val="Premi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M Forecast"/>
      <sheetName val="Topline"/>
      <sheetName val="Topline Chart"/>
      <sheetName val="KFD"/>
      <sheetName val="MSQ|CANADIAN"/>
      <sheetName val="MTLMWM"/>
      <sheetName val="BBQ"/>
      <sheetName val="KCL"/>
      <sheetName val="HIC\KGC\MAT"/>
      <sheetName val="std cs"/>
      <sheetName val="Summary"/>
    </sheetNames>
    <sheetDataSet>
      <sheetData sheetId="0" refreshError="1"/>
      <sheetData sheetId="1" refreshError="1">
        <row r="74">
          <cell r="B74">
            <v>1131680</v>
          </cell>
          <cell r="C74">
            <v>1013520</v>
          </cell>
          <cell r="D74">
            <v>716800</v>
          </cell>
          <cell r="E74">
            <v>370280</v>
          </cell>
          <cell r="F74">
            <v>278840</v>
          </cell>
          <cell r="G74">
            <v>388320</v>
          </cell>
          <cell r="H74">
            <v>609560</v>
          </cell>
          <cell r="I74">
            <v>892400</v>
          </cell>
          <cell r="J74">
            <v>2345640</v>
          </cell>
          <cell r="K74">
            <v>2245000</v>
          </cell>
          <cell r="L74">
            <v>3329600</v>
          </cell>
          <cell r="M74">
            <v>2893960</v>
          </cell>
          <cell r="N74">
            <v>16215600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"/>
      <sheetName val="GOREDCF"/>
      <sheetName val="Income"/>
      <sheetName val="Tax Rates"/>
      <sheetName val="Sheet5"/>
      <sheetName val="01 Fcst Vol"/>
      <sheetName val="GLC List"/>
      <sheetName val="Print"/>
      <sheetName val="Total"/>
      <sheetName val="7B Market-Based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I08-020 - Sunglass Spinners"/>
      <sheetName val="CER Form"/>
      <sheetName val="Cost Summary"/>
      <sheetName val="ROI calc"/>
      <sheetName val="ROI Calculation"/>
      <sheetName val="ROI Summary"/>
      <sheetName val="ROI"/>
      <sheetName val="ROI Guidelines"/>
      <sheetName val="Forecast 3-11-08"/>
      <sheetName val="Store List"/>
      <sheetName val="RUNRATE"/>
      <sheetName val="Forecast Change Requ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 Capital Dollars"/>
      <sheetName val="133 Stores Over 6.5M"/>
      <sheetName val="Balance of Non-Grid Stores"/>
      <sheetName val="Grid List By Store (All)"/>
      <sheetName val="for Deck"/>
      <sheetName val="Store Ops Project List"/>
      <sheetName val="2008 Capital Projects Summary"/>
      <sheetName val="Sheet1"/>
      <sheetName val="56-2008 Remodel Candidates"/>
      <sheetName val="2008 Projects Cross referenced"/>
      <sheetName val="2008 Projects combined"/>
      <sheetName val="2008 T&amp;H Candidates"/>
      <sheetName val="T&amp;H Shoes Ranked"/>
      <sheetName val="2-Tiered Furn Req"/>
      <sheetName val="Fine Jewelry"/>
      <sheetName val="Checkout  Wall"/>
      <sheetName val="Sales Volume"/>
      <sheetName val="GOB 2008"/>
      <sheetName val="Nov Alignment"/>
      <sheetName val="FJ-FJHCS-OPENSELL"/>
      <sheetName val="Capacity Constrained 2011"/>
      <sheetName val="Prop Dev Existing Store Capital"/>
      <sheetName val="IT Tech Refresh"/>
      <sheetName val="Data 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d"/>
      <sheetName val="Index"/>
      <sheetName val="COVER"/>
      <sheetName val="CONTENTS"/>
      <sheetName val="BS"/>
      <sheetName val="IS"/>
      <sheetName val="UNDERWRITING"/>
      <sheetName val="COMP INCOME"/>
      <sheetName val="CASH FLOWS"/>
      <sheetName val="N1"/>
      <sheetName val="N2"/>
      <sheetName val="N3"/>
      <sheetName val="N4"/>
      <sheetName val="TB"/>
      <sheetName val="TB TEST"/>
      <sheetName val="GCMS"/>
      <sheetName val="INVESTMENTS"/>
      <sheetName val="BankRec"/>
      <sheetName val="Prem-WIP"/>
      <sheetName val="Prep&amp;Accr"/>
      <sheetName val="Prepaid"/>
      <sheetName val="Prepaids &amp; Accruals"/>
      <sheetName val="Innovations"/>
      <sheetName val="Investment Fee Accruals"/>
      <sheetName val="Budget"/>
      <sheetName val="Other Expenses"/>
      <sheetName val="Reserves and Losses"/>
      <sheetName val="IBNR"/>
      <sheetName val="J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line"/>
      <sheetName val="KFD"/>
      <sheetName val="MSQ"/>
      <sheetName val="MTLMWM"/>
      <sheetName val="BBQ"/>
      <sheetName val="KCL"/>
      <sheetName val="HIC\KGC\MAT"/>
      <sheetName val="FY03 Shipments"/>
      <sheetName val="FY03 Essbase Ghost"/>
      <sheetName val="FY03 Brand"/>
      <sheetName val="Sku Shipments"/>
      <sheetName val="DPM Forecast"/>
      <sheetName val="FY03 Brand Ghost"/>
      <sheetName val="FDF Forecast"/>
      <sheetName val="1998"/>
      <sheetName val="1997"/>
      <sheetName val="SAVE Tab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THON1"/>
      <sheetName val="Macros"/>
      <sheetName val="Check"/>
      <sheetName val="DCF"/>
      <sheetName val="Discou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C"/>
      <sheetName val="Graph"/>
      <sheetName val="compare inven"/>
      <sheetName val="IRI data"/>
      <sheetName val="Topline"/>
      <sheetName val="BBQ"/>
      <sheetName val="KCL"/>
      <sheetName val="KFD"/>
      <sheetName val="MSQ"/>
      <sheetName val="MTLMWM"/>
      <sheetName val="SIC FY01 DHV Dips"/>
    </sheetNames>
    <sheetDataSet>
      <sheetData sheetId="0">
        <row r="267">
          <cell r="J267" t="str">
            <v>Shipment Inventory and Consumption Report:  DHV Dips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line"/>
      <sheetName val="KFD"/>
      <sheetName val="MSQ"/>
      <sheetName val="MTLMWM"/>
      <sheetName val="BBQ"/>
      <sheetName val="KCL"/>
      <sheetName val="HIC\KGC\MAT"/>
      <sheetName val="FY03 Shipments"/>
      <sheetName val="FY03 Essbase Ghost"/>
      <sheetName val="FY03 Brand"/>
      <sheetName val="Sku Shipments"/>
      <sheetName val="DPM Forecast"/>
      <sheetName val="FY03 Brand Ghost"/>
      <sheetName val="FDF Forecast"/>
      <sheetName val="1998"/>
      <sheetName val="1997"/>
      <sheetName val="SAVE Tab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"/>
      <sheetName val="assumptions"/>
      <sheetName val="Profit"/>
      <sheetName val="cover_page"/>
      <sheetName val="Inputs"/>
      <sheetName val="File_Inputs"/>
      <sheetName val="Foundation P&amp;L"/>
      <sheetName val="Summary"/>
      <sheetName val="Physician_Rev_wRVU_Analysis"/>
      <sheetName val="Physician_Comp_Analysis"/>
      <sheetName val="Physician_Comp_wRVU_Analysis"/>
      <sheetName val="Revenue Sensitivity"/>
      <sheetName val="Raw Data_Comps"/>
      <sheetName val="Cost Approach"/>
      <sheetName val="No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F4472-1B3A-4880-BCC9-7B84E6E8E3B3}">
  <dimension ref="A1:P69"/>
  <sheetViews>
    <sheetView tabSelected="1" topLeftCell="C1" zoomScale="130" zoomScaleNormal="130" workbookViewId="0">
      <selection activeCell="F1" sqref="F1"/>
    </sheetView>
  </sheetViews>
  <sheetFormatPr defaultRowHeight="14.5" x14ac:dyDescent="0.35"/>
  <cols>
    <col min="3" max="3" width="13.1796875" customWidth="1"/>
    <col min="4" max="4" width="20.26953125" bestFit="1" customWidth="1"/>
    <col min="5" max="5" width="26.08984375" customWidth="1"/>
    <col min="7" max="7" width="15.26953125" customWidth="1"/>
  </cols>
  <sheetData>
    <row r="1" spans="1:16" x14ac:dyDescent="0.35">
      <c r="F1" t="s">
        <v>0</v>
      </c>
      <c r="K1" s="4" t="s">
        <v>118</v>
      </c>
      <c r="L1" s="2"/>
      <c r="M1" s="2"/>
      <c r="N1" s="2"/>
      <c r="O1" s="2"/>
    </row>
    <row r="2" spans="1:16" x14ac:dyDescent="0.35">
      <c r="F2" s="1">
        <v>35</v>
      </c>
      <c r="G2" s="1"/>
      <c r="H2" s="1"/>
      <c r="K2" t="s">
        <v>108</v>
      </c>
      <c r="L2" t="s">
        <v>109</v>
      </c>
    </row>
    <row r="3" spans="1:16" x14ac:dyDescent="0.35">
      <c r="A3" s="2" t="s">
        <v>111</v>
      </c>
      <c r="B3" s="2"/>
      <c r="C3" s="2"/>
      <c r="E3" t="s">
        <v>110</v>
      </c>
      <c r="F3">
        <f>INDEX($F$6:$P$6,1,MATCH(F1,$F$7:$P$7,0))</f>
        <v>12</v>
      </c>
      <c r="G3" t="str">
        <f ca="1">_xlfn.FORMULATEXT(F3)</f>
        <v>=INDEX($F$6:$P$6,1,MATCH(F1,$F$7:$P$7,0))</v>
      </c>
      <c r="K3" t="str">
        <f>ADDRESS(ROW(),F6,3)</f>
        <v>$F3</v>
      </c>
      <c r="L3" t="str">
        <f ca="1">_xlfn.FORMULATEXT(K3)</f>
        <v>=ADDRESS(ROW(),F6,3)</v>
      </c>
    </row>
    <row r="4" spans="1:16" x14ac:dyDescent="0.35">
      <c r="A4" s="2" t="s">
        <v>112</v>
      </c>
      <c r="B4" s="2"/>
      <c r="C4" s="2"/>
      <c r="K4" t="s">
        <v>119</v>
      </c>
    </row>
    <row r="5" spans="1:16" x14ac:dyDescent="0.35">
      <c r="A5" s="2" t="s">
        <v>113</v>
      </c>
      <c r="B5" s="2"/>
      <c r="C5" s="2"/>
    </row>
    <row r="6" spans="1:16" x14ac:dyDescent="0.35">
      <c r="A6" s="2" t="s">
        <v>114</v>
      </c>
      <c r="B6" s="2"/>
      <c r="C6" s="2"/>
      <c r="F6">
        <f>COLUMN()</f>
        <v>6</v>
      </c>
      <c r="G6">
        <f>COLUMN()</f>
        <v>7</v>
      </c>
      <c r="H6">
        <f>COLUMN()</f>
        <v>8</v>
      </c>
      <c r="I6">
        <f>COLUMN()</f>
        <v>9</v>
      </c>
      <c r="J6">
        <f>COLUMN()</f>
        <v>10</v>
      </c>
      <c r="K6">
        <f>COLUMN()</f>
        <v>11</v>
      </c>
      <c r="L6">
        <f>COLUMN()</f>
        <v>12</v>
      </c>
      <c r="M6">
        <f>COLUMN()</f>
        <v>13</v>
      </c>
      <c r="N6">
        <f>COLUMN()</f>
        <v>14</v>
      </c>
      <c r="O6">
        <f>COLUMN()</f>
        <v>15</v>
      </c>
      <c r="P6">
        <f>COLUMN()</f>
        <v>16</v>
      </c>
    </row>
    <row r="7" spans="1:16" x14ac:dyDescent="0.35">
      <c r="A7" s="2" t="s">
        <v>115</v>
      </c>
      <c r="B7" s="2"/>
      <c r="C7" s="2"/>
      <c r="D7" t="s">
        <v>1</v>
      </c>
      <c r="E7" t="s">
        <v>2</v>
      </c>
      <c r="F7" t="s">
        <v>3</v>
      </c>
      <c r="G7" t="s">
        <v>4</v>
      </c>
      <c r="H7" t="s">
        <v>5</v>
      </c>
      <c r="I7" t="s">
        <v>6</v>
      </c>
      <c r="J7" t="s">
        <v>7</v>
      </c>
      <c r="K7" t="s">
        <v>8</v>
      </c>
      <c r="L7" t="s">
        <v>0</v>
      </c>
      <c r="M7" t="s">
        <v>9</v>
      </c>
      <c r="N7" t="s">
        <v>10</v>
      </c>
      <c r="O7" t="s">
        <v>11</v>
      </c>
      <c r="P7" t="s">
        <v>12</v>
      </c>
    </row>
    <row r="8" spans="1:16" x14ac:dyDescent="0.35">
      <c r="A8" s="2" t="s">
        <v>116</v>
      </c>
      <c r="B8" s="2"/>
      <c r="C8" s="2" t="b">
        <f ca="1">INDIRECT(ADDRESS(ROW(),$F$3,3))&gt;=$F$2</f>
        <v>0</v>
      </c>
      <c r="D8" t="s">
        <v>13</v>
      </c>
      <c r="E8" t="s">
        <v>14</v>
      </c>
      <c r="F8">
        <v>456</v>
      </c>
      <c r="G8">
        <v>659</v>
      </c>
      <c r="H8">
        <v>69.2</v>
      </c>
      <c r="I8" s="3">
        <v>4952</v>
      </c>
      <c r="J8">
        <v>7.51</v>
      </c>
      <c r="K8">
        <v>69</v>
      </c>
      <c r="L8">
        <v>33</v>
      </c>
      <c r="M8">
        <v>17</v>
      </c>
      <c r="N8">
        <v>29</v>
      </c>
      <c r="O8">
        <v>97</v>
      </c>
      <c r="P8">
        <v>310</v>
      </c>
    </row>
    <row r="9" spans="1:16" x14ac:dyDescent="0.35">
      <c r="A9" s="2" t="s">
        <v>117</v>
      </c>
      <c r="B9" s="2"/>
      <c r="C9" s="2" t="b">
        <f t="shared" ref="C9:C69" ca="1" si="0">INDIRECT(ADDRESS(ROW(),$F$3,3))&gt;=$F$2</f>
        <v>0</v>
      </c>
      <c r="D9" t="s">
        <v>15</v>
      </c>
      <c r="E9" t="s">
        <v>16</v>
      </c>
      <c r="F9">
        <v>415</v>
      </c>
      <c r="G9">
        <v>628</v>
      </c>
      <c r="H9">
        <v>66.099999999999994</v>
      </c>
      <c r="I9" s="3">
        <v>4694</v>
      </c>
      <c r="J9">
        <v>7.48</v>
      </c>
      <c r="K9">
        <v>79</v>
      </c>
      <c r="L9">
        <v>28</v>
      </c>
      <c r="M9">
        <v>14</v>
      </c>
      <c r="N9">
        <v>31</v>
      </c>
      <c r="O9">
        <v>93.9</v>
      </c>
      <c r="P9">
        <v>293</v>
      </c>
    </row>
    <row r="10" spans="1:16" x14ac:dyDescent="0.35">
      <c r="A10" s="2"/>
      <c r="B10" s="2"/>
      <c r="C10" s="2" t="b">
        <f t="shared" ca="1" si="0"/>
        <v>0</v>
      </c>
      <c r="D10" t="s">
        <v>17</v>
      </c>
      <c r="E10" t="s">
        <v>18</v>
      </c>
      <c r="F10">
        <v>408</v>
      </c>
      <c r="G10">
        <v>608</v>
      </c>
      <c r="H10">
        <v>67.099999999999994</v>
      </c>
      <c r="I10" s="3">
        <v>4952</v>
      </c>
      <c r="J10">
        <v>8.15</v>
      </c>
      <c r="K10">
        <v>94</v>
      </c>
      <c r="L10">
        <v>32</v>
      </c>
      <c r="M10">
        <v>9</v>
      </c>
      <c r="N10">
        <v>33</v>
      </c>
      <c r="O10">
        <v>103.3</v>
      </c>
      <c r="P10">
        <v>310</v>
      </c>
    </row>
    <row r="11" spans="1:16" x14ac:dyDescent="0.35">
      <c r="A11" s="2"/>
      <c r="B11" s="2"/>
      <c r="C11" s="2" t="b">
        <f t="shared" ca="1" si="0"/>
        <v>1</v>
      </c>
      <c r="D11" t="s">
        <v>19</v>
      </c>
      <c r="E11" t="s">
        <v>20</v>
      </c>
      <c r="F11">
        <v>395</v>
      </c>
      <c r="G11">
        <v>597</v>
      </c>
      <c r="H11">
        <v>66.2</v>
      </c>
      <c r="I11" s="3">
        <v>4727</v>
      </c>
      <c r="J11">
        <v>7.92</v>
      </c>
      <c r="K11">
        <v>86</v>
      </c>
      <c r="L11">
        <v>39</v>
      </c>
      <c r="M11">
        <v>15</v>
      </c>
      <c r="N11">
        <v>17</v>
      </c>
      <c r="O11">
        <v>101.5</v>
      </c>
      <c r="P11">
        <v>295</v>
      </c>
    </row>
    <row r="12" spans="1:16" x14ac:dyDescent="0.35">
      <c r="A12" s="2"/>
      <c r="B12" s="2"/>
      <c r="C12" s="2" t="b">
        <f t="shared" ca="1" si="0"/>
        <v>0</v>
      </c>
      <c r="D12" t="s">
        <v>21</v>
      </c>
      <c r="E12" t="s">
        <v>22</v>
      </c>
      <c r="F12">
        <v>392</v>
      </c>
      <c r="G12">
        <v>590</v>
      </c>
      <c r="H12">
        <v>66.400000000000006</v>
      </c>
      <c r="I12" s="3">
        <v>4045</v>
      </c>
      <c r="J12">
        <v>6.86</v>
      </c>
      <c r="K12">
        <v>50</v>
      </c>
      <c r="L12">
        <v>27</v>
      </c>
      <c r="M12">
        <v>12</v>
      </c>
      <c r="N12">
        <v>46</v>
      </c>
      <c r="O12">
        <v>92.8</v>
      </c>
      <c r="P12">
        <v>253</v>
      </c>
    </row>
    <row r="13" spans="1:16" x14ac:dyDescent="0.35">
      <c r="C13" s="2" t="b">
        <f t="shared" ca="1" si="0"/>
        <v>1</v>
      </c>
      <c r="D13" t="s">
        <v>23</v>
      </c>
      <c r="E13" t="s">
        <v>24</v>
      </c>
      <c r="F13">
        <v>380</v>
      </c>
      <c r="G13">
        <v>616</v>
      </c>
      <c r="H13">
        <v>61.7</v>
      </c>
      <c r="I13" s="3">
        <v>4761</v>
      </c>
      <c r="J13">
        <v>7.73</v>
      </c>
      <c r="K13">
        <v>80</v>
      </c>
      <c r="L13">
        <v>40</v>
      </c>
      <c r="M13">
        <v>16</v>
      </c>
      <c r="N13">
        <v>27</v>
      </c>
      <c r="O13">
        <v>96.5</v>
      </c>
      <c r="P13">
        <v>298</v>
      </c>
    </row>
    <row r="14" spans="1:16" x14ac:dyDescent="0.35">
      <c r="C14" s="2" t="b">
        <f t="shared" ca="1" si="0"/>
        <v>0</v>
      </c>
      <c r="D14" t="s">
        <v>25</v>
      </c>
      <c r="E14" t="s">
        <v>26</v>
      </c>
      <c r="F14">
        <v>379</v>
      </c>
      <c r="G14">
        <v>601</v>
      </c>
      <c r="H14">
        <v>63.1</v>
      </c>
      <c r="I14" s="3">
        <v>4410</v>
      </c>
      <c r="J14">
        <v>7.34</v>
      </c>
      <c r="K14">
        <v>80</v>
      </c>
      <c r="L14">
        <v>30</v>
      </c>
      <c r="M14">
        <v>14</v>
      </c>
      <c r="N14">
        <v>28</v>
      </c>
      <c r="O14">
        <v>92.1</v>
      </c>
      <c r="P14">
        <v>276</v>
      </c>
    </row>
    <row r="15" spans="1:16" x14ac:dyDescent="0.35">
      <c r="C15" s="2" t="b">
        <f t="shared" ca="1" si="0"/>
        <v>0</v>
      </c>
      <c r="D15" t="s">
        <v>27</v>
      </c>
      <c r="E15" t="s">
        <v>28</v>
      </c>
      <c r="F15">
        <v>379</v>
      </c>
      <c r="G15">
        <v>570</v>
      </c>
      <c r="H15">
        <v>66.5</v>
      </c>
      <c r="I15" s="3">
        <v>4286</v>
      </c>
      <c r="J15">
        <v>7.52</v>
      </c>
      <c r="K15">
        <v>59</v>
      </c>
      <c r="L15">
        <v>31</v>
      </c>
      <c r="M15">
        <v>18</v>
      </c>
      <c r="N15">
        <v>36</v>
      </c>
      <c r="O15">
        <v>93.8</v>
      </c>
      <c r="P15">
        <v>268</v>
      </c>
    </row>
    <row r="16" spans="1:16" x14ac:dyDescent="0.35">
      <c r="C16" s="2" t="b">
        <f t="shared" ca="1" si="0"/>
        <v>0</v>
      </c>
      <c r="D16" t="s">
        <v>29</v>
      </c>
      <c r="E16" t="s">
        <v>30</v>
      </c>
      <c r="F16">
        <v>373</v>
      </c>
      <c r="G16">
        <v>582</v>
      </c>
      <c r="H16">
        <v>64.099999999999994</v>
      </c>
      <c r="I16" s="3">
        <v>4109</v>
      </c>
      <c r="J16">
        <v>7.06</v>
      </c>
      <c r="K16">
        <v>69</v>
      </c>
      <c r="L16">
        <v>33</v>
      </c>
      <c r="M16">
        <v>9</v>
      </c>
      <c r="N16">
        <v>21</v>
      </c>
      <c r="O16">
        <v>97.4</v>
      </c>
      <c r="P16">
        <v>257</v>
      </c>
    </row>
    <row r="17" spans="3:16" x14ac:dyDescent="0.35">
      <c r="C17" s="2" t="b">
        <f t="shared" ca="1" si="0"/>
        <v>0</v>
      </c>
      <c r="D17" t="s">
        <v>31</v>
      </c>
      <c r="E17" t="s">
        <v>32</v>
      </c>
      <c r="F17">
        <v>370</v>
      </c>
      <c r="G17">
        <v>561</v>
      </c>
      <c r="H17">
        <v>66</v>
      </c>
      <c r="I17" s="3">
        <v>3812</v>
      </c>
      <c r="J17">
        <v>6.8</v>
      </c>
      <c r="K17">
        <v>74</v>
      </c>
      <c r="L17">
        <v>28</v>
      </c>
      <c r="M17">
        <v>18</v>
      </c>
      <c r="N17">
        <v>38</v>
      </c>
      <c r="O17">
        <v>88.6</v>
      </c>
      <c r="P17">
        <v>254</v>
      </c>
    </row>
    <row r="18" spans="3:16" x14ac:dyDescent="0.35">
      <c r="C18" s="2" t="b">
        <f t="shared" ca="1" si="0"/>
        <v>0</v>
      </c>
      <c r="D18" t="s">
        <v>33</v>
      </c>
      <c r="E18" t="s">
        <v>34</v>
      </c>
      <c r="F18">
        <v>363</v>
      </c>
      <c r="G18">
        <v>602</v>
      </c>
      <c r="H18">
        <v>60.3</v>
      </c>
      <c r="I18" s="3">
        <v>4257</v>
      </c>
      <c r="J18">
        <v>7.07</v>
      </c>
      <c r="K18">
        <v>73</v>
      </c>
      <c r="L18">
        <v>22</v>
      </c>
      <c r="M18">
        <v>12</v>
      </c>
      <c r="N18">
        <v>45</v>
      </c>
      <c r="O18">
        <v>85.7</v>
      </c>
      <c r="P18">
        <v>266</v>
      </c>
    </row>
    <row r="19" spans="3:16" x14ac:dyDescent="0.35">
      <c r="C19" s="2" t="b">
        <f t="shared" ca="1" si="0"/>
        <v>0</v>
      </c>
      <c r="D19" t="s">
        <v>35</v>
      </c>
      <c r="E19" t="s">
        <v>36</v>
      </c>
      <c r="F19">
        <v>348</v>
      </c>
      <c r="G19">
        <v>599</v>
      </c>
      <c r="H19">
        <v>58.1</v>
      </c>
      <c r="I19" s="3">
        <v>3270</v>
      </c>
      <c r="J19">
        <v>5.46</v>
      </c>
      <c r="K19">
        <v>77</v>
      </c>
      <c r="L19">
        <v>21</v>
      </c>
      <c r="M19">
        <v>12</v>
      </c>
      <c r="N19">
        <v>24</v>
      </c>
      <c r="O19">
        <v>76.599999999999994</v>
      </c>
      <c r="P19">
        <v>204</v>
      </c>
    </row>
    <row r="20" spans="3:16" x14ac:dyDescent="0.35">
      <c r="C20" s="2" t="b">
        <f t="shared" ca="1" si="0"/>
        <v>0</v>
      </c>
      <c r="D20" t="s">
        <v>37</v>
      </c>
      <c r="E20" t="s">
        <v>38</v>
      </c>
      <c r="F20">
        <v>344</v>
      </c>
      <c r="G20">
        <v>554</v>
      </c>
      <c r="H20">
        <v>62.1</v>
      </c>
      <c r="I20" s="3">
        <v>3986</v>
      </c>
      <c r="J20">
        <v>7.2</v>
      </c>
      <c r="K20">
        <v>80</v>
      </c>
      <c r="L20">
        <v>27</v>
      </c>
      <c r="M20">
        <v>12</v>
      </c>
      <c r="N20">
        <v>19</v>
      </c>
      <c r="O20">
        <v>91</v>
      </c>
      <c r="P20">
        <v>249</v>
      </c>
    </row>
    <row r="21" spans="3:16" x14ac:dyDescent="0.35">
      <c r="C21" s="2" t="b">
        <f t="shared" ca="1" si="0"/>
        <v>1</v>
      </c>
      <c r="D21" t="s">
        <v>39</v>
      </c>
      <c r="E21" t="s">
        <v>40</v>
      </c>
      <c r="F21">
        <v>341</v>
      </c>
      <c r="G21">
        <v>520</v>
      </c>
      <c r="H21">
        <v>65.599999999999994</v>
      </c>
      <c r="I21" s="3">
        <v>4381</v>
      </c>
      <c r="J21">
        <v>8.43</v>
      </c>
      <c r="K21">
        <v>80</v>
      </c>
      <c r="L21">
        <v>38</v>
      </c>
      <c r="M21">
        <v>5</v>
      </c>
      <c r="N21">
        <v>28</v>
      </c>
      <c r="O21">
        <v>112.2</v>
      </c>
      <c r="P21">
        <v>274</v>
      </c>
    </row>
    <row r="22" spans="3:16" x14ac:dyDescent="0.35">
      <c r="C22" s="2" t="b">
        <f t="shared" ca="1" si="0"/>
        <v>0</v>
      </c>
      <c r="D22" t="s">
        <v>41</v>
      </c>
      <c r="E22" t="s">
        <v>42</v>
      </c>
      <c r="F22">
        <v>309</v>
      </c>
      <c r="G22">
        <v>481</v>
      </c>
      <c r="H22">
        <v>64.2</v>
      </c>
      <c r="I22" s="3">
        <v>3398</v>
      </c>
      <c r="J22">
        <v>7.06</v>
      </c>
      <c r="K22">
        <v>81</v>
      </c>
      <c r="L22">
        <v>19</v>
      </c>
      <c r="M22">
        <v>17</v>
      </c>
      <c r="N22">
        <v>21</v>
      </c>
      <c r="O22">
        <v>83.5</v>
      </c>
      <c r="P22">
        <v>212</v>
      </c>
    </row>
    <row r="23" spans="3:16" x14ac:dyDescent="0.35">
      <c r="C23" s="2" t="b">
        <f t="shared" ca="1" si="0"/>
        <v>0</v>
      </c>
      <c r="D23" t="s">
        <v>43</v>
      </c>
      <c r="E23" t="s">
        <v>44</v>
      </c>
      <c r="F23">
        <v>304</v>
      </c>
      <c r="G23">
        <v>435</v>
      </c>
      <c r="H23">
        <v>69.900000000000006</v>
      </c>
      <c r="I23" s="3">
        <v>3705</v>
      </c>
      <c r="J23">
        <v>8.52</v>
      </c>
      <c r="K23">
        <v>68</v>
      </c>
      <c r="L23">
        <v>34</v>
      </c>
      <c r="M23">
        <v>9</v>
      </c>
      <c r="N23">
        <v>29</v>
      </c>
      <c r="O23">
        <v>113.2</v>
      </c>
      <c r="P23">
        <v>247</v>
      </c>
    </row>
    <row r="24" spans="3:16" x14ac:dyDescent="0.35">
      <c r="C24" s="2" t="b">
        <f t="shared" ca="1" si="0"/>
        <v>0</v>
      </c>
      <c r="D24" t="s">
        <v>45</v>
      </c>
      <c r="E24" t="s">
        <v>46</v>
      </c>
      <c r="F24">
        <v>303</v>
      </c>
      <c r="G24">
        <v>464</v>
      </c>
      <c r="H24">
        <v>65.3</v>
      </c>
      <c r="I24" s="3">
        <v>3265</v>
      </c>
      <c r="J24">
        <v>7.04</v>
      </c>
      <c r="K24">
        <v>70</v>
      </c>
      <c r="L24">
        <v>18</v>
      </c>
      <c r="M24">
        <v>6</v>
      </c>
      <c r="N24">
        <v>45</v>
      </c>
      <c r="O24">
        <v>93.4</v>
      </c>
      <c r="P24">
        <v>218</v>
      </c>
    </row>
    <row r="25" spans="3:16" x14ac:dyDescent="0.35">
      <c r="C25" s="2" t="b">
        <f t="shared" ca="1" si="0"/>
        <v>0</v>
      </c>
      <c r="D25" t="s">
        <v>47</v>
      </c>
      <c r="E25" t="s">
        <v>48</v>
      </c>
      <c r="F25">
        <v>289</v>
      </c>
      <c r="G25">
        <v>478</v>
      </c>
      <c r="H25">
        <v>60.5</v>
      </c>
      <c r="I25" s="3">
        <v>3369</v>
      </c>
      <c r="J25">
        <v>7.05</v>
      </c>
      <c r="K25">
        <v>80</v>
      </c>
      <c r="L25">
        <v>19</v>
      </c>
      <c r="M25">
        <v>10</v>
      </c>
      <c r="N25">
        <v>52</v>
      </c>
      <c r="O25">
        <v>86.4</v>
      </c>
      <c r="P25">
        <v>211</v>
      </c>
    </row>
    <row r="26" spans="3:16" x14ac:dyDescent="0.35">
      <c r="C26" s="2" t="b">
        <f t="shared" ca="1" si="0"/>
        <v>0</v>
      </c>
      <c r="D26" t="s">
        <v>49</v>
      </c>
      <c r="E26" t="s">
        <v>50</v>
      </c>
      <c r="F26">
        <v>287</v>
      </c>
      <c r="G26">
        <v>447</v>
      </c>
      <c r="H26">
        <v>64.2</v>
      </c>
      <c r="I26" s="3">
        <v>3018</v>
      </c>
      <c r="J26">
        <v>6.75</v>
      </c>
      <c r="K26">
        <v>84</v>
      </c>
      <c r="L26">
        <v>18</v>
      </c>
      <c r="M26">
        <v>10</v>
      </c>
      <c r="N26">
        <v>33</v>
      </c>
      <c r="O26">
        <v>87.8</v>
      </c>
      <c r="P26">
        <v>252</v>
      </c>
    </row>
    <row r="27" spans="3:16" x14ac:dyDescent="0.35">
      <c r="C27" s="2" t="b">
        <f t="shared" ca="1" si="0"/>
        <v>0</v>
      </c>
      <c r="D27" t="s">
        <v>51</v>
      </c>
      <c r="E27" t="s">
        <v>52</v>
      </c>
      <c r="F27">
        <v>285</v>
      </c>
      <c r="G27">
        <v>452</v>
      </c>
      <c r="H27">
        <v>63.1</v>
      </c>
      <c r="I27" s="3">
        <v>3475</v>
      </c>
      <c r="J27">
        <v>7.69</v>
      </c>
      <c r="K27">
        <v>80</v>
      </c>
      <c r="L27">
        <v>20</v>
      </c>
      <c r="M27">
        <v>7</v>
      </c>
      <c r="N27">
        <v>42</v>
      </c>
      <c r="O27">
        <v>95</v>
      </c>
      <c r="P27">
        <v>217</v>
      </c>
    </row>
    <row r="28" spans="3:16" x14ac:dyDescent="0.35">
      <c r="C28" s="2" t="b">
        <f t="shared" ca="1" si="0"/>
        <v>0</v>
      </c>
      <c r="D28" t="s">
        <v>53</v>
      </c>
      <c r="E28" t="s">
        <v>54</v>
      </c>
      <c r="F28">
        <v>280</v>
      </c>
      <c r="G28">
        <v>475</v>
      </c>
      <c r="H28">
        <v>58.9</v>
      </c>
      <c r="I28" s="3">
        <v>2908</v>
      </c>
      <c r="J28">
        <v>6.12</v>
      </c>
      <c r="K28">
        <v>63</v>
      </c>
      <c r="L28">
        <v>11</v>
      </c>
      <c r="M28">
        <v>17</v>
      </c>
      <c r="N28">
        <v>55</v>
      </c>
      <c r="O28">
        <v>69.5</v>
      </c>
      <c r="P28">
        <v>208</v>
      </c>
    </row>
    <row r="29" spans="3:16" x14ac:dyDescent="0.35">
      <c r="C29" s="2" t="b">
        <f t="shared" ca="1" si="0"/>
        <v>0</v>
      </c>
      <c r="D29" t="s">
        <v>55</v>
      </c>
      <c r="E29" t="s">
        <v>56</v>
      </c>
      <c r="F29">
        <v>262</v>
      </c>
      <c r="G29">
        <v>448</v>
      </c>
      <c r="H29">
        <v>58.5</v>
      </c>
      <c r="I29" s="3">
        <v>3127</v>
      </c>
      <c r="J29">
        <v>6.98</v>
      </c>
      <c r="K29">
        <v>51</v>
      </c>
      <c r="L29">
        <v>18</v>
      </c>
      <c r="M29">
        <v>12</v>
      </c>
      <c r="N29">
        <v>38</v>
      </c>
      <c r="O29">
        <v>82.1</v>
      </c>
      <c r="P29">
        <v>223</v>
      </c>
    </row>
    <row r="30" spans="3:16" x14ac:dyDescent="0.35">
      <c r="C30" s="2" t="b">
        <f t="shared" ca="1" si="0"/>
        <v>0</v>
      </c>
      <c r="D30" t="s">
        <v>57</v>
      </c>
      <c r="E30" t="s">
        <v>58</v>
      </c>
      <c r="F30">
        <v>259</v>
      </c>
      <c r="G30">
        <v>402</v>
      </c>
      <c r="H30">
        <v>64.400000000000006</v>
      </c>
      <c r="I30" s="3">
        <v>2919</v>
      </c>
      <c r="J30">
        <v>7.26</v>
      </c>
      <c r="K30">
        <v>87</v>
      </c>
      <c r="L30">
        <v>14</v>
      </c>
      <c r="M30">
        <v>12</v>
      </c>
      <c r="N30">
        <v>39</v>
      </c>
      <c r="O30">
        <v>85.2</v>
      </c>
      <c r="P30">
        <v>225</v>
      </c>
    </row>
    <row r="31" spans="3:16" x14ac:dyDescent="0.35">
      <c r="C31" s="2" t="b">
        <f t="shared" ca="1" si="0"/>
        <v>0</v>
      </c>
      <c r="D31" t="s">
        <v>59</v>
      </c>
      <c r="E31" t="s">
        <v>60</v>
      </c>
      <c r="F31">
        <v>242</v>
      </c>
      <c r="G31">
        <v>438</v>
      </c>
      <c r="H31">
        <v>55.3</v>
      </c>
      <c r="I31" s="3">
        <v>3326</v>
      </c>
      <c r="J31">
        <v>7.59</v>
      </c>
      <c r="K31">
        <v>81</v>
      </c>
      <c r="L31">
        <v>12</v>
      </c>
      <c r="M31">
        <v>13</v>
      </c>
      <c r="N31">
        <v>24</v>
      </c>
      <c r="O31">
        <v>76.5</v>
      </c>
      <c r="P31">
        <v>238</v>
      </c>
    </row>
    <row r="32" spans="3:16" x14ac:dyDescent="0.35">
      <c r="C32" s="2" t="b">
        <f t="shared" ca="1" si="0"/>
        <v>0</v>
      </c>
      <c r="D32" t="s">
        <v>61</v>
      </c>
      <c r="E32" t="s">
        <v>62</v>
      </c>
      <c r="F32">
        <v>219</v>
      </c>
      <c r="G32">
        <v>367</v>
      </c>
      <c r="H32">
        <v>59.7</v>
      </c>
      <c r="I32" s="3">
        <v>2525</v>
      </c>
      <c r="J32">
        <v>6.88</v>
      </c>
      <c r="K32">
        <v>74</v>
      </c>
      <c r="L32">
        <v>13</v>
      </c>
      <c r="M32">
        <v>13</v>
      </c>
      <c r="N32">
        <v>28</v>
      </c>
      <c r="O32">
        <v>77.5</v>
      </c>
      <c r="P32">
        <v>180</v>
      </c>
    </row>
    <row r="33" spans="3:16" x14ac:dyDescent="0.35">
      <c r="C33" s="2" t="b">
        <f t="shared" ca="1" si="0"/>
        <v>0</v>
      </c>
      <c r="D33" t="s">
        <v>63</v>
      </c>
      <c r="E33" t="s">
        <v>64</v>
      </c>
      <c r="F33">
        <v>198</v>
      </c>
      <c r="G33">
        <v>309</v>
      </c>
      <c r="H33">
        <v>64.099999999999994</v>
      </c>
      <c r="I33" s="3">
        <v>2418</v>
      </c>
      <c r="J33">
        <v>7.83</v>
      </c>
      <c r="K33">
        <v>72</v>
      </c>
      <c r="L33">
        <v>14</v>
      </c>
      <c r="M33">
        <v>11</v>
      </c>
      <c r="N33">
        <v>23</v>
      </c>
      <c r="O33">
        <v>88.4</v>
      </c>
      <c r="P33">
        <v>269</v>
      </c>
    </row>
    <row r="34" spans="3:16" x14ac:dyDescent="0.35">
      <c r="C34" s="2" t="b">
        <f t="shared" ca="1" si="0"/>
        <v>0</v>
      </c>
      <c r="D34" t="s">
        <v>65</v>
      </c>
      <c r="E34" t="s">
        <v>66</v>
      </c>
      <c r="F34">
        <v>197</v>
      </c>
      <c r="G34">
        <v>312</v>
      </c>
      <c r="H34">
        <v>63.1</v>
      </c>
      <c r="I34" s="3">
        <v>2483</v>
      </c>
      <c r="J34">
        <v>7.96</v>
      </c>
      <c r="K34">
        <v>76</v>
      </c>
      <c r="L34">
        <v>17</v>
      </c>
      <c r="M34">
        <v>8</v>
      </c>
      <c r="N34">
        <v>21</v>
      </c>
      <c r="O34">
        <v>95.3</v>
      </c>
      <c r="P34">
        <v>207</v>
      </c>
    </row>
    <row r="35" spans="3:16" x14ac:dyDescent="0.35">
      <c r="C35" s="2" t="b">
        <f t="shared" ca="1" si="0"/>
        <v>0</v>
      </c>
      <c r="D35" t="s">
        <v>67</v>
      </c>
      <c r="E35" t="s">
        <v>64</v>
      </c>
      <c r="F35">
        <v>186</v>
      </c>
      <c r="G35">
        <v>311</v>
      </c>
      <c r="H35">
        <v>59.8</v>
      </c>
      <c r="I35" s="3">
        <v>2163</v>
      </c>
      <c r="J35">
        <v>6.96</v>
      </c>
      <c r="K35">
        <v>68</v>
      </c>
      <c r="L35">
        <v>13</v>
      </c>
      <c r="M35">
        <v>10</v>
      </c>
      <c r="N35">
        <v>9</v>
      </c>
      <c r="O35">
        <v>81.400000000000006</v>
      </c>
      <c r="P35">
        <v>270</v>
      </c>
    </row>
    <row r="36" spans="3:16" x14ac:dyDescent="0.35">
      <c r="C36" s="2" t="b">
        <f t="shared" ca="1" si="0"/>
        <v>0</v>
      </c>
      <c r="D36" t="s">
        <v>68</v>
      </c>
      <c r="E36" t="s">
        <v>69</v>
      </c>
      <c r="F36">
        <v>184</v>
      </c>
      <c r="G36">
        <v>327</v>
      </c>
      <c r="H36">
        <v>56.3</v>
      </c>
      <c r="I36" s="3">
        <v>2206</v>
      </c>
      <c r="J36">
        <v>6.75</v>
      </c>
      <c r="K36">
        <v>56</v>
      </c>
      <c r="L36">
        <v>11</v>
      </c>
      <c r="M36">
        <v>14</v>
      </c>
      <c r="N36">
        <v>36</v>
      </c>
      <c r="O36">
        <v>70.5</v>
      </c>
      <c r="P36">
        <v>201</v>
      </c>
    </row>
    <row r="37" spans="3:16" x14ac:dyDescent="0.35">
      <c r="C37" s="2" t="b">
        <f t="shared" ca="1" si="0"/>
        <v>0</v>
      </c>
      <c r="D37" t="s">
        <v>70</v>
      </c>
      <c r="E37" t="s">
        <v>71</v>
      </c>
      <c r="F37">
        <v>180</v>
      </c>
      <c r="G37">
        <v>284</v>
      </c>
      <c r="H37">
        <v>63.4</v>
      </c>
      <c r="I37" s="3">
        <v>2001</v>
      </c>
      <c r="J37">
        <v>7.05</v>
      </c>
      <c r="K37">
        <v>59</v>
      </c>
      <c r="L37">
        <v>12</v>
      </c>
      <c r="M37">
        <v>9</v>
      </c>
      <c r="N37">
        <v>29</v>
      </c>
      <c r="O37">
        <v>85.1</v>
      </c>
      <c r="P37">
        <v>200</v>
      </c>
    </row>
    <row r="38" spans="3:16" x14ac:dyDescent="0.35">
      <c r="C38" s="2" t="b">
        <f t="shared" ca="1" si="0"/>
        <v>0</v>
      </c>
      <c r="D38" t="s">
        <v>72</v>
      </c>
      <c r="E38" t="s">
        <v>73</v>
      </c>
      <c r="F38">
        <v>147</v>
      </c>
      <c r="G38">
        <v>214</v>
      </c>
      <c r="H38">
        <v>68.7</v>
      </c>
      <c r="I38" s="3">
        <v>1694</v>
      </c>
      <c r="J38">
        <v>7.92</v>
      </c>
      <c r="K38">
        <v>69</v>
      </c>
      <c r="L38">
        <v>4</v>
      </c>
      <c r="M38">
        <v>6</v>
      </c>
      <c r="N38">
        <v>33</v>
      </c>
      <c r="O38">
        <v>86.9</v>
      </c>
      <c r="P38">
        <v>188</v>
      </c>
    </row>
    <row r="39" spans="3:16" x14ac:dyDescent="0.35">
      <c r="C39" s="2" t="b">
        <f t="shared" ca="1" si="0"/>
        <v>0</v>
      </c>
      <c r="D39" t="s">
        <v>74</v>
      </c>
      <c r="E39" t="s">
        <v>71</v>
      </c>
      <c r="F39">
        <v>145</v>
      </c>
      <c r="G39">
        <v>229</v>
      </c>
      <c r="H39">
        <v>63.3</v>
      </c>
      <c r="I39" s="3">
        <v>1657</v>
      </c>
      <c r="J39">
        <v>7.24</v>
      </c>
      <c r="K39">
        <v>63</v>
      </c>
      <c r="L39">
        <v>8</v>
      </c>
      <c r="M39">
        <v>7</v>
      </c>
      <c r="N39">
        <v>18</v>
      </c>
      <c r="O39">
        <v>83.9</v>
      </c>
      <c r="P39">
        <v>184</v>
      </c>
    </row>
    <row r="40" spans="3:16" x14ac:dyDescent="0.35">
      <c r="C40" s="2" t="b">
        <f t="shared" ca="1" si="0"/>
        <v>0</v>
      </c>
      <c r="D40" t="s">
        <v>75</v>
      </c>
      <c r="E40" t="s">
        <v>76</v>
      </c>
      <c r="F40">
        <v>141</v>
      </c>
      <c r="G40">
        <v>224</v>
      </c>
      <c r="H40">
        <v>62.9</v>
      </c>
      <c r="I40" s="3">
        <v>1626</v>
      </c>
      <c r="J40">
        <v>7.26</v>
      </c>
      <c r="K40">
        <v>80</v>
      </c>
      <c r="L40">
        <v>11</v>
      </c>
      <c r="M40">
        <v>3</v>
      </c>
      <c r="N40">
        <v>9</v>
      </c>
      <c r="O40">
        <v>95.6</v>
      </c>
      <c r="P40">
        <v>271</v>
      </c>
    </row>
    <row r="41" spans="3:16" x14ac:dyDescent="0.35">
      <c r="C41" s="2" t="b">
        <f t="shared" ca="1" si="0"/>
        <v>0</v>
      </c>
      <c r="D41" t="s">
        <v>77</v>
      </c>
      <c r="E41" t="s">
        <v>76</v>
      </c>
      <c r="F41">
        <v>132</v>
      </c>
      <c r="G41">
        <v>240</v>
      </c>
      <c r="H41">
        <v>55</v>
      </c>
      <c r="I41" s="3">
        <v>1711</v>
      </c>
      <c r="J41">
        <v>7.13</v>
      </c>
      <c r="K41">
        <v>49</v>
      </c>
      <c r="L41">
        <v>7</v>
      </c>
      <c r="M41">
        <v>5</v>
      </c>
      <c r="N41">
        <v>11</v>
      </c>
      <c r="O41">
        <v>78.7</v>
      </c>
      <c r="P41">
        <v>190</v>
      </c>
    </row>
    <row r="42" spans="3:16" x14ac:dyDescent="0.35">
      <c r="C42" s="2" t="b">
        <f t="shared" ca="1" si="0"/>
        <v>0</v>
      </c>
      <c r="D42" t="s">
        <v>78</v>
      </c>
      <c r="E42" t="s">
        <v>73</v>
      </c>
      <c r="F42">
        <v>126</v>
      </c>
      <c r="G42">
        <v>204</v>
      </c>
      <c r="H42">
        <v>61.8</v>
      </c>
      <c r="I42" s="3">
        <v>1710</v>
      </c>
      <c r="J42">
        <v>8.3800000000000008</v>
      </c>
      <c r="K42">
        <v>81</v>
      </c>
      <c r="L42">
        <v>10</v>
      </c>
      <c r="M42">
        <v>9</v>
      </c>
      <c r="N42">
        <v>8</v>
      </c>
      <c r="O42">
        <v>86.4</v>
      </c>
      <c r="P42">
        <v>285</v>
      </c>
    </row>
    <row r="43" spans="3:16" x14ac:dyDescent="0.35">
      <c r="C43" s="2" t="b">
        <f t="shared" ca="1" si="0"/>
        <v>0</v>
      </c>
      <c r="D43" t="s">
        <v>79</v>
      </c>
      <c r="E43" t="s">
        <v>69</v>
      </c>
      <c r="F43">
        <v>117</v>
      </c>
      <c r="G43">
        <v>203</v>
      </c>
      <c r="H43">
        <v>57.6</v>
      </c>
      <c r="I43" s="3">
        <v>1417</v>
      </c>
      <c r="J43">
        <v>6.98</v>
      </c>
      <c r="K43">
        <v>41</v>
      </c>
      <c r="L43">
        <v>10</v>
      </c>
      <c r="M43">
        <v>6</v>
      </c>
      <c r="N43">
        <v>16</v>
      </c>
      <c r="O43">
        <v>83.3</v>
      </c>
      <c r="P43">
        <v>236</v>
      </c>
    </row>
    <row r="44" spans="3:16" x14ac:dyDescent="0.35">
      <c r="C44" s="2" t="b">
        <f t="shared" ca="1" si="0"/>
        <v>0</v>
      </c>
      <c r="D44" t="s">
        <v>80</v>
      </c>
      <c r="E44" t="s">
        <v>81</v>
      </c>
      <c r="F44">
        <v>107</v>
      </c>
      <c r="G44">
        <v>179</v>
      </c>
      <c r="H44">
        <v>59.8</v>
      </c>
      <c r="I44" s="3">
        <v>1412</v>
      </c>
      <c r="J44">
        <v>7.89</v>
      </c>
      <c r="K44">
        <v>80</v>
      </c>
      <c r="L44">
        <v>8</v>
      </c>
      <c r="M44">
        <v>7</v>
      </c>
      <c r="N44">
        <v>18</v>
      </c>
      <c r="O44">
        <v>83.4</v>
      </c>
      <c r="P44">
        <v>202</v>
      </c>
    </row>
    <row r="45" spans="3:16" x14ac:dyDescent="0.35">
      <c r="C45" s="2" t="b">
        <f t="shared" ca="1" si="0"/>
        <v>0</v>
      </c>
      <c r="D45" t="s">
        <v>82</v>
      </c>
      <c r="E45" t="s">
        <v>81</v>
      </c>
      <c r="F45">
        <v>105</v>
      </c>
      <c r="G45">
        <v>185</v>
      </c>
      <c r="H45">
        <v>56.8</v>
      </c>
      <c r="I45" s="3">
        <v>1326</v>
      </c>
      <c r="J45">
        <v>7.17</v>
      </c>
      <c r="K45">
        <v>75</v>
      </c>
      <c r="L45">
        <v>7</v>
      </c>
      <c r="M45">
        <v>2</v>
      </c>
      <c r="N45">
        <v>18</v>
      </c>
      <c r="O45">
        <v>87.4</v>
      </c>
      <c r="P45">
        <v>189</v>
      </c>
    </row>
    <row r="46" spans="3:16" x14ac:dyDescent="0.35">
      <c r="C46" s="2" t="b">
        <f t="shared" ca="1" si="0"/>
        <v>0</v>
      </c>
      <c r="D46" t="s">
        <v>83</v>
      </c>
      <c r="E46" t="s">
        <v>73</v>
      </c>
      <c r="F46">
        <v>91</v>
      </c>
      <c r="G46">
        <v>128</v>
      </c>
      <c r="H46">
        <v>71.099999999999994</v>
      </c>
      <c r="I46" s="3">
        <v>1057</v>
      </c>
      <c r="J46">
        <v>8.26</v>
      </c>
      <c r="K46">
        <v>70</v>
      </c>
      <c r="L46">
        <v>4</v>
      </c>
      <c r="M46">
        <v>3</v>
      </c>
      <c r="N46">
        <v>17</v>
      </c>
      <c r="O46">
        <v>96.4</v>
      </c>
      <c r="P46">
        <v>211</v>
      </c>
    </row>
    <row r="47" spans="3:16" x14ac:dyDescent="0.35">
      <c r="C47" s="2" t="b">
        <f t="shared" ca="1" si="0"/>
        <v>0</v>
      </c>
      <c r="D47" t="s">
        <v>84</v>
      </c>
      <c r="E47" t="s">
        <v>81</v>
      </c>
      <c r="F47">
        <v>86</v>
      </c>
      <c r="G47">
        <v>146</v>
      </c>
      <c r="H47">
        <v>58.9</v>
      </c>
      <c r="I47">
        <v>993</v>
      </c>
      <c r="J47">
        <v>6.8</v>
      </c>
      <c r="K47">
        <v>61</v>
      </c>
      <c r="L47">
        <v>5</v>
      </c>
      <c r="M47">
        <v>7</v>
      </c>
      <c r="N47">
        <v>14</v>
      </c>
      <c r="O47">
        <v>70.900000000000006</v>
      </c>
      <c r="P47">
        <v>142</v>
      </c>
    </row>
    <row r="48" spans="3:16" x14ac:dyDescent="0.35">
      <c r="C48" s="2" t="b">
        <f t="shared" ca="1" si="0"/>
        <v>0</v>
      </c>
      <c r="D48" t="s">
        <v>85</v>
      </c>
      <c r="E48" t="s">
        <v>50</v>
      </c>
      <c r="F48">
        <v>76</v>
      </c>
      <c r="G48">
        <v>131</v>
      </c>
      <c r="H48">
        <v>58</v>
      </c>
      <c r="I48">
        <v>838</v>
      </c>
      <c r="J48">
        <v>6.4</v>
      </c>
      <c r="K48">
        <v>80</v>
      </c>
      <c r="L48">
        <v>5</v>
      </c>
      <c r="M48">
        <v>3</v>
      </c>
      <c r="N48">
        <v>6</v>
      </c>
      <c r="O48">
        <v>80.3</v>
      </c>
      <c r="P48">
        <v>168</v>
      </c>
    </row>
    <row r="49" spans="3:16" x14ac:dyDescent="0.35">
      <c r="C49" s="2" t="b">
        <f t="shared" ca="1" si="0"/>
        <v>0</v>
      </c>
      <c r="D49" t="s">
        <v>86</v>
      </c>
      <c r="E49" t="s">
        <v>56</v>
      </c>
      <c r="F49">
        <v>65</v>
      </c>
      <c r="G49">
        <v>97</v>
      </c>
      <c r="H49">
        <v>67</v>
      </c>
      <c r="I49">
        <v>701</v>
      </c>
      <c r="J49">
        <v>7.23</v>
      </c>
      <c r="K49">
        <v>35</v>
      </c>
      <c r="L49">
        <v>5</v>
      </c>
      <c r="M49">
        <v>0</v>
      </c>
      <c r="N49">
        <v>4</v>
      </c>
      <c r="O49">
        <v>105.2</v>
      </c>
      <c r="P49">
        <v>117</v>
      </c>
    </row>
    <row r="50" spans="3:16" x14ac:dyDescent="0.35">
      <c r="C50" s="2" t="b">
        <f t="shared" ca="1" si="0"/>
        <v>0</v>
      </c>
      <c r="D50" t="s">
        <v>87</v>
      </c>
      <c r="E50" t="s">
        <v>62</v>
      </c>
      <c r="F50">
        <v>64</v>
      </c>
      <c r="G50">
        <v>121</v>
      </c>
      <c r="H50">
        <v>52.9</v>
      </c>
      <c r="I50">
        <v>604</v>
      </c>
      <c r="J50">
        <v>4.99</v>
      </c>
      <c r="K50">
        <v>67</v>
      </c>
      <c r="L50">
        <v>3</v>
      </c>
      <c r="M50">
        <v>2</v>
      </c>
      <c r="N50">
        <v>19</v>
      </c>
      <c r="O50">
        <v>68.3</v>
      </c>
      <c r="P50">
        <v>60</v>
      </c>
    </row>
    <row r="51" spans="3:16" x14ac:dyDescent="0.35">
      <c r="C51" s="2" t="b">
        <f t="shared" ca="1" si="0"/>
        <v>0</v>
      </c>
      <c r="D51" t="s">
        <v>88</v>
      </c>
      <c r="E51" t="s">
        <v>76</v>
      </c>
      <c r="F51">
        <v>45</v>
      </c>
      <c r="G51">
        <v>93</v>
      </c>
      <c r="H51">
        <v>48.4</v>
      </c>
      <c r="I51">
        <v>562</v>
      </c>
      <c r="J51">
        <v>6.04</v>
      </c>
      <c r="K51">
        <v>41</v>
      </c>
      <c r="L51">
        <v>2</v>
      </c>
      <c r="M51">
        <v>4</v>
      </c>
      <c r="N51">
        <v>6</v>
      </c>
      <c r="O51">
        <v>56.8</v>
      </c>
      <c r="P51">
        <v>187</v>
      </c>
    </row>
    <row r="52" spans="3:16" x14ac:dyDescent="0.35">
      <c r="C52" s="2" t="b">
        <f t="shared" ca="1" si="0"/>
        <v>0</v>
      </c>
      <c r="D52" t="s">
        <v>89</v>
      </c>
      <c r="E52" t="s">
        <v>90</v>
      </c>
      <c r="F52">
        <v>45</v>
      </c>
      <c r="G52">
        <v>77</v>
      </c>
      <c r="H52">
        <v>58.4</v>
      </c>
      <c r="I52">
        <v>435</v>
      </c>
      <c r="J52">
        <v>5.65</v>
      </c>
      <c r="K52">
        <v>35</v>
      </c>
      <c r="L52">
        <v>2</v>
      </c>
      <c r="M52">
        <v>2</v>
      </c>
      <c r="N52">
        <v>3</v>
      </c>
      <c r="O52">
        <v>72.2</v>
      </c>
      <c r="P52">
        <v>218</v>
      </c>
    </row>
    <row r="53" spans="3:16" x14ac:dyDescent="0.35">
      <c r="C53" s="2" t="b">
        <f t="shared" ca="1" si="0"/>
        <v>0</v>
      </c>
      <c r="D53" t="s">
        <v>91</v>
      </c>
      <c r="E53" t="s">
        <v>54</v>
      </c>
      <c r="F53">
        <v>42</v>
      </c>
      <c r="G53">
        <v>78</v>
      </c>
      <c r="H53">
        <v>53.8</v>
      </c>
      <c r="I53">
        <v>492</v>
      </c>
      <c r="J53">
        <v>6.31</v>
      </c>
      <c r="K53">
        <v>63</v>
      </c>
      <c r="L53">
        <v>3</v>
      </c>
      <c r="M53">
        <v>1</v>
      </c>
      <c r="N53">
        <v>16</v>
      </c>
      <c r="O53">
        <v>80.7</v>
      </c>
      <c r="P53">
        <v>164</v>
      </c>
    </row>
    <row r="54" spans="3:16" x14ac:dyDescent="0.35">
      <c r="C54" s="2" t="b">
        <f t="shared" ca="1" si="0"/>
        <v>0</v>
      </c>
      <c r="D54" t="s">
        <v>92</v>
      </c>
      <c r="E54" t="s">
        <v>58</v>
      </c>
      <c r="F54">
        <v>41</v>
      </c>
      <c r="G54">
        <v>71</v>
      </c>
      <c r="H54">
        <v>57.7</v>
      </c>
      <c r="I54">
        <v>425</v>
      </c>
      <c r="J54">
        <v>5.99</v>
      </c>
      <c r="K54">
        <v>28</v>
      </c>
      <c r="L54">
        <v>3</v>
      </c>
      <c r="M54">
        <v>4</v>
      </c>
      <c r="N54">
        <v>6</v>
      </c>
      <c r="O54">
        <v>65.8</v>
      </c>
      <c r="P54">
        <v>142</v>
      </c>
    </row>
    <row r="55" spans="3:16" x14ac:dyDescent="0.35">
      <c r="C55" s="2" t="b">
        <f t="shared" ca="1" si="0"/>
        <v>0</v>
      </c>
      <c r="D55" t="s">
        <v>93</v>
      </c>
      <c r="E55" t="s">
        <v>66</v>
      </c>
      <c r="F55">
        <v>41</v>
      </c>
      <c r="G55">
        <v>75</v>
      </c>
      <c r="H55">
        <v>54.7</v>
      </c>
      <c r="I55">
        <v>400</v>
      </c>
      <c r="J55">
        <v>5.33</v>
      </c>
      <c r="K55">
        <v>41</v>
      </c>
      <c r="L55">
        <v>2</v>
      </c>
      <c r="M55">
        <v>2</v>
      </c>
      <c r="N55">
        <v>1</v>
      </c>
      <c r="O55">
        <v>67.599999999999994</v>
      </c>
      <c r="P55">
        <v>133</v>
      </c>
    </row>
    <row r="56" spans="3:16" x14ac:dyDescent="0.35">
      <c r="C56" s="2" t="b">
        <f t="shared" ca="1" si="0"/>
        <v>0</v>
      </c>
      <c r="D56" t="s">
        <v>94</v>
      </c>
      <c r="E56" t="s">
        <v>24</v>
      </c>
      <c r="F56">
        <v>30</v>
      </c>
      <c r="G56">
        <v>44</v>
      </c>
      <c r="H56">
        <v>68.2</v>
      </c>
      <c r="I56">
        <v>301</v>
      </c>
      <c r="J56">
        <v>6.84</v>
      </c>
      <c r="K56">
        <v>32</v>
      </c>
      <c r="L56">
        <v>2</v>
      </c>
      <c r="M56">
        <v>0</v>
      </c>
      <c r="N56">
        <v>2</v>
      </c>
      <c r="O56">
        <v>102.6</v>
      </c>
      <c r="P56">
        <v>75</v>
      </c>
    </row>
    <row r="57" spans="3:16" x14ac:dyDescent="0.35">
      <c r="C57" s="2" t="b">
        <f t="shared" ca="1" si="0"/>
        <v>0</v>
      </c>
      <c r="D57" t="s">
        <v>95</v>
      </c>
      <c r="E57" t="s">
        <v>32</v>
      </c>
      <c r="F57">
        <v>26</v>
      </c>
      <c r="G57">
        <v>48</v>
      </c>
      <c r="H57">
        <v>54.2</v>
      </c>
      <c r="I57">
        <v>223</v>
      </c>
      <c r="J57">
        <v>4.6500000000000004</v>
      </c>
      <c r="K57">
        <v>22</v>
      </c>
      <c r="L57">
        <v>2</v>
      </c>
      <c r="M57">
        <v>1</v>
      </c>
      <c r="N57">
        <v>3</v>
      </c>
      <c r="O57">
        <v>71.8</v>
      </c>
      <c r="P57">
        <v>56</v>
      </c>
    </row>
    <row r="58" spans="3:16" x14ac:dyDescent="0.35">
      <c r="C58" s="2" t="b">
        <f t="shared" ca="1" si="0"/>
        <v>0</v>
      </c>
      <c r="D58" t="s">
        <v>96</v>
      </c>
      <c r="E58" t="s">
        <v>44</v>
      </c>
      <c r="F58">
        <v>24</v>
      </c>
      <c r="G58">
        <v>41</v>
      </c>
      <c r="H58">
        <v>58.5</v>
      </c>
      <c r="I58">
        <v>303</v>
      </c>
      <c r="J58">
        <v>7.39</v>
      </c>
      <c r="K58">
        <v>43</v>
      </c>
      <c r="L58">
        <v>3</v>
      </c>
      <c r="M58">
        <v>2</v>
      </c>
      <c r="N58">
        <v>1</v>
      </c>
      <c r="O58">
        <v>85.7</v>
      </c>
      <c r="P58">
        <v>61</v>
      </c>
    </row>
    <row r="59" spans="3:16" x14ac:dyDescent="0.35">
      <c r="C59" s="2" t="b">
        <f t="shared" ca="1" si="0"/>
        <v>0</v>
      </c>
      <c r="D59" t="s">
        <v>97</v>
      </c>
      <c r="E59" t="s">
        <v>58</v>
      </c>
      <c r="F59">
        <v>22</v>
      </c>
      <c r="G59">
        <v>44</v>
      </c>
      <c r="H59">
        <v>50</v>
      </c>
      <c r="I59">
        <v>222</v>
      </c>
      <c r="J59">
        <v>5.05</v>
      </c>
      <c r="K59">
        <v>18</v>
      </c>
      <c r="L59">
        <v>0</v>
      </c>
      <c r="M59">
        <v>2</v>
      </c>
      <c r="N59">
        <v>6</v>
      </c>
      <c r="O59">
        <v>45.8</v>
      </c>
      <c r="P59">
        <v>111</v>
      </c>
    </row>
    <row r="60" spans="3:16" x14ac:dyDescent="0.35">
      <c r="C60" s="2" t="b">
        <f t="shared" ca="1" si="0"/>
        <v>0</v>
      </c>
      <c r="D60" t="s">
        <v>98</v>
      </c>
      <c r="E60" t="s">
        <v>30</v>
      </c>
      <c r="F60">
        <v>19</v>
      </c>
      <c r="G60">
        <v>27</v>
      </c>
      <c r="H60">
        <v>70.400000000000006</v>
      </c>
      <c r="I60">
        <v>182</v>
      </c>
      <c r="J60">
        <v>6.74</v>
      </c>
      <c r="K60">
        <v>37</v>
      </c>
      <c r="L60">
        <v>1</v>
      </c>
      <c r="M60">
        <v>0</v>
      </c>
      <c r="N60">
        <v>5</v>
      </c>
      <c r="O60">
        <v>101.2</v>
      </c>
      <c r="P60">
        <v>30</v>
      </c>
    </row>
    <row r="61" spans="3:16" x14ac:dyDescent="0.35">
      <c r="C61" s="2" t="b">
        <f t="shared" ca="1" si="0"/>
        <v>0</v>
      </c>
      <c r="D61" t="s">
        <v>99</v>
      </c>
      <c r="E61" t="s">
        <v>60</v>
      </c>
      <c r="F61">
        <v>18</v>
      </c>
      <c r="G61">
        <v>35</v>
      </c>
      <c r="H61">
        <v>51.4</v>
      </c>
      <c r="I61">
        <v>175</v>
      </c>
      <c r="J61">
        <v>5</v>
      </c>
      <c r="K61">
        <v>32</v>
      </c>
      <c r="L61">
        <v>0</v>
      </c>
      <c r="M61">
        <v>2</v>
      </c>
      <c r="N61">
        <v>3</v>
      </c>
      <c r="O61">
        <v>42</v>
      </c>
      <c r="P61">
        <v>35</v>
      </c>
    </row>
    <row r="62" spans="3:16" x14ac:dyDescent="0.35">
      <c r="C62" s="2" t="b">
        <f t="shared" ca="1" si="0"/>
        <v>0</v>
      </c>
      <c r="D62" t="s">
        <v>100</v>
      </c>
      <c r="E62" t="s">
        <v>46</v>
      </c>
      <c r="F62">
        <v>16</v>
      </c>
      <c r="G62">
        <v>28</v>
      </c>
      <c r="H62">
        <v>57.1</v>
      </c>
      <c r="I62">
        <v>157</v>
      </c>
      <c r="J62">
        <v>5.61</v>
      </c>
      <c r="K62">
        <v>30</v>
      </c>
      <c r="L62">
        <v>0</v>
      </c>
      <c r="M62">
        <v>0</v>
      </c>
      <c r="N62">
        <v>4</v>
      </c>
      <c r="O62">
        <v>73.099999999999994</v>
      </c>
      <c r="P62">
        <v>52</v>
      </c>
    </row>
    <row r="63" spans="3:16" x14ac:dyDescent="0.35">
      <c r="C63" s="2" t="b">
        <f t="shared" ca="1" si="0"/>
        <v>0</v>
      </c>
      <c r="D63" t="s">
        <v>101</v>
      </c>
      <c r="E63" t="s">
        <v>60</v>
      </c>
      <c r="F63">
        <v>14</v>
      </c>
      <c r="G63">
        <v>28</v>
      </c>
      <c r="H63">
        <v>50</v>
      </c>
      <c r="I63">
        <v>177</v>
      </c>
      <c r="J63">
        <v>6.32</v>
      </c>
      <c r="K63">
        <v>49</v>
      </c>
      <c r="L63">
        <v>0</v>
      </c>
      <c r="M63">
        <v>1</v>
      </c>
      <c r="N63">
        <v>4</v>
      </c>
      <c r="O63">
        <v>55.2</v>
      </c>
      <c r="P63">
        <v>177</v>
      </c>
    </row>
    <row r="64" spans="3:16" x14ac:dyDescent="0.35">
      <c r="C64" s="2" t="b">
        <f t="shared" ca="1" si="0"/>
        <v>0</v>
      </c>
      <c r="D64" t="s">
        <v>102</v>
      </c>
      <c r="E64" t="s">
        <v>36</v>
      </c>
      <c r="F64">
        <v>12</v>
      </c>
      <c r="G64">
        <v>19</v>
      </c>
      <c r="H64">
        <v>63.2</v>
      </c>
      <c r="I64">
        <v>129</v>
      </c>
      <c r="J64">
        <v>6.79</v>
      </c>
      <c r="K64">
        <v>29</v>
      </c>
      <c r="L64">
        <v>1</v>
      </c>
      <c r="M64">
        <v>2</v>
      </c>
      <c r="N64">
        <v>1</v>
      </c>
      <c r="O64">
        <v>61</v>
      </c>
      <c r="P64">
        <v>129</v>
      </c>
    </row>
    <row r="65" spans="3:16" x14ac:dyDescent="0.35">
      <c r="C65" s="2" t="b">
        <f t="shared" ca="1" si="0"/>
        <v>0</v>
      </c>
      <c r="D65" t="s">
        <v>103</v>
      </c>
      <c r="E65" t="s">
        <v>42</v>
      </c>
      <c r="F65">
        <v>11</v>
      </c>
      <c r="G65">
        <v>19</v>
      </c>
      <c r="H65">
        <v>57.9</v>
      </c>
      <c r="I65">
        <v>74</v>
      </c>
      <c r="J65">
        <v>3.9</v>
      </c>
      <c r="K65">
        <v>38</v>
      </c>
      <c r="L65">
        <v>0</v>
      </c>
      <c r="M65">
        <v>0</v>
      </c>
      <c r="N65">
        <v>1</v>
      </c>
      <c r="O65">
        <v>66.599999999999994</v>
      </c>
      <c r="P65">
        <v>19</v>
      </c>
    </row>
    <row r="66" spans="3:16" x14ac:dyDescent="0.35">
      <c r="C66" s="2" t="b">
        <f t="shared" ca="1" si="0"/>
        <v>0</v>
      </c>
      <c r="D66" t="s">
        <v>104</v>
      </c>
      <c r="E66" t="s">
        <v>66</v>
      </c>
      <c r="F66">
        <v>10</v>
      </c>
      <c r="G66">
        <v>19</v>
      </c>
      <c r="H66">
        <v>52.6</v>
      </c>
      <c r="I66">
        <v>127</v>
      </c>
      <c r="J66">
        <v>6.68</v>
      </c>
      <c r="K66">
        <v>35</v>
      </c>
      <c r="L66">
        <v>0</v>
      </c>
      <c r="M66">
        <v>1</v>
      </c>
      <c r="N66">
        <v>1</v>
      </c>
      <c r="O66">
        <v>51.9</v>
      </c>
      <c r="P66">
        <v>64</v>
      </c>
    </row>
    <row r="67" spans="3:16" x14ac:dyDescent="0.35">
      <c r="C67" s="2" t="b">
        <f t="shared" ca="1" si="0"/>
        <v>0</v>
      </c>
      <c r="D67" t="s">
        <v>105</v>
      </c>
      <c r="E67" t="s">
        <v>40</v>
      </c>
      <c r="F67">
        <v>8</v>
      </c>
      <c r="G67">
        <v>16</v>
      </c>
      <c r="H67">
        <v>50</v>
      </c>
      <c r="I67">
        <v>66</v>
      </c>
      <c r="J67">
        <v>4.13</v>
      </c>
      <c r="K67">
        <v>14</v>
      </c>
      <c r="L67">
        <v>0</v>
      </c>
      <c r="M67">
        <v>1</v>
      </c>
      <c r="N67">
        <v>2</v>
      </c>
      <c r="O67">
        <v>34.9</v>
      </c>
      <c r="P67">
        <v>9</v>
      </c>
    </row>
    <row r="68" spans="3:16" x14ac:dyDescent="0.35">
      <c r="C68" s="2" t="b">
        <f t="shared" ca="1" si="0"/>
        <v>0</v>
      </c>
      <c r="D68" t="s">
        <v>106</v>
      </c>
      <c r="E68" t="s">
        <v>36</v>
      </c>
      <c r="F68">
        <v>5</v>
      </c>
      <c r="G68">
        <v>10</v>
      </c>
      <c r="H68">
        <v>50</v>
      </c>
      <c r="I68">
        <v>57</v>
      </c>
      <c r="J68">
        <v>5.7</v>
      </c>
      <c r="K68">
        <v>16</v>
      </c>
      <c r="L68">
        <v>0</v>
      </c>
      <c r="M68">
        <v>2</v>
      </c>
      <c r="N68">
        <v>3</v>
      </c>
      <c r="O68">
        <v>27.9</v>
      </c>
      <c r="P68">
        <v>5</v>
      </c>
    </row>
    <row r="69" spans="3:16" x14ac:dyDescent="0.35">
      <c r="C69" s="2" t="b">
        <f t="shared" ca="1" si="0"/>
        <v>0</v>
      </c>
      <c r="D69" t="s">
        <v>107</v>
      </c>
      <c r="E69" t="s">
        <v>26</v>
      </c>
      <c r="F69">
        <v>4</v>
      </c>
      <c r="G69">
        <v>5</v>
      </c>
      <c r="H69">
        <v>80</v>
      </c>
      <c r="I69">
        <v>60</v>
      </c>
      <c r="J69">
        <v>12</v>
      </c>
      <c r="K69">
        <v>29</v>
      </c>
      <c r="L69">
        <v>0</v>
      </c>
      <c r="M69">
        <v>0</v>
      </c>
      <c r="N69">
        <v>2</v>
      </c>
      <c r="O69">
        <v>116.7</v>
      </c>
      <c r="P69">
        <v>15</v>
      </c>
    </row>
  </sheetData>
  <conditionalFormatting sqref="D8:P69">
    <cfRule type="expression" dxfId="0" priority="1">
      <formula>INDIRECT(ADDRESS(ROW(),$F$3,3))&gt;=$F$2</formula>
    </cfRule>
  </conditionalFormatting>
  <dataValidations count="1">
    <dataValidation type="list" allowBlank="1" showInputMessage="1" showErrorMessage="1" sqref="F1" xr:uid="{A52CD811-8C92-4210-B2D1-D21E72269AB9}">
      <formula1>$F$7:$P$7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2018-04-02T15:52:40Z</dcterms:created>
  <dcterms:modified xsi:type="dcterms:W3CDTF">2018-04-14T14:18:12Z</dcterms:modified>
</cp:coreProperties>
</file>