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1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honors19_25\"/>
    </mc:Choice>
  </mc:AlternateContent>
  <xr:revisionPtr revIDLastSave="0" documentId="8_{FD8F408F-7F23-4294-8F36-C13D3D68899F}" xr6:coauthVersionLast="45" xr6:coauthVersionMax="45" xr10:uidLastSave="{00000000-0000-0000-0000-000000000000}"/>
  <bookViews>
    <workbookView xWindow="-104" yWindow="-104" windowWidth="22326" windowHeight="12050" xr2:uid="{90D30745-95E7-4AE6-A480-29848BC54ECE}"/>
  </bookViews>
  <sheets>
    <sheet name="Metaanalysis" sheetId="2" r:id="rId1"/>
    <sheet name="GMA" sheetId="1" r:id="rId2"/>
  </sheets>
  <externalReferences>
    <externalReference r:id="rId3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0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annsalesgrowth">'[1]Problem 5 data'!$D$2</definedName>
    <definedName name="inflation">'[1]Problem 5 data'!$D$5</definedName>
    <definedName name="lookup">'[1]Problem 3 data'!$D$5:$F$50</definedName>
    <definedName name="Play_type">'[1]Problem 7 data'!$C$5:$C$448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Team">'[1]Problem 7 data'!$B$5:$B$448</definedName>
    <definedName name="Yards">'[1]Problem 7 data'!$D$5:$D$448</definedName>
    <definedName name="year1price">'[1]Problem 5 data'!$D$4</definedName>
    <definedName name="Year1unitsales">'[1]Problem 5 data'!$D$1</definedName>
    <definedName name="yearcompenters">'[1]Problem 5 data'!$D$3</definedName>
  </definedNames>
  <calcPr calcId="191029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2" l="1"/>
  <c r="I4" i="2"/>
  <c r="H9" i="2" l="1"/>
  <c r="G9" i="2"/>
  <c r="J9" i="2"/>
  <c r="J4" i="2"/>
  <c r="G3" i="1" l="1"/>
  <c r="G2" i="1"/>
  <c r="H3" i="1"/>
  <c r="H2" i="1"/>
</calcChain>
</file>

<file path=xl/sharedStrings.xml><?xml version="1.0" encoding="utf-8"?>
<sst xmlns="http://schemas.openxmlformats.org/spreadsheetml/2006/main" count="80" uniqueCount="71">
  <si>
    <t>Row Labels</t>
  </si>
  <si>
    <t>500-549</t>
  </si>
  <si>
    <t>550-599</t>
  </si>
  <si>
    <t>600-649</t>
  </si>
  <si>
    <t>650-699</t>
  </si>
  <si>
    <t>700-749</t>
  </si>
  <si>
    <t>Job Rating</t>
  </si>
  <si>
    <t>All data</t>
  </si>
  <si>
    <t>Hired</t>
  </si>
  <si>
    <t>GMA Score</t>
  </si>
  <si>
    <t>400-449</t>
  </si>
  <si>
    <t>450-499</t>
  </si>
  <si>
    <t>Average of Job Rating</t>
  </si>
  <si>
    <t>Better</t>
  </si>
  <si>
    <t>Not Better</t>
  </si>
  <si>
    <t>Total</t>
  </si>
  <si>
    <t>Will my New Hires be Good Employees?</t>
  </si>
  <si>
    <t>GMA (General Mental Ability).</t>
  </si>
  <si>
    <t>After accounting for GMA</t>
  </si>
  <si>
    <t>not much adds value in predicting performance.</t>
  </si>
  <si>
    <t>Study uses meta analysis;</t>
  </si>
  <si>
    <t>Combining results from many studies.</t>
  </si>
  <si>
    <t>For example,</t>
  </si>
  <si>
    <t>is 10%.  In each of 5 trials</t>
  </si>
  <si>
    <t>13 of 100 survivive with new treatment.</t>
  </si>
  <si>
    <t>Looking at each hospital we cannot conclude</t>
  </si>
  <si>
    <t>new treatment is better.</t>
  </si>
  <si>
    <t>If as good as old treatment 19% chance of curing &gt;=13 of 100.</t>
  </si>
  <si>
    <t>But chance of curing &gt;=65 of 500 is only 1%!!</t>
  </si>
  <si>
    <t>So putting together studies let's us conclude new</t>
  </si>
  <si>
    <t>treatment is better.</t>
  </si>
  <si>
    <t>Restricted Range Problem</t>
  </si>
  <si>
    <t>Suppose  we use to hire people</t>
  </si>
  <si>
    <t>scoring under 500 on intelligence test</t>
  </si>
  <si>
    <t>and we monitored performance of everyone</t>
  </si>
  <si>
    <t>hired.</t>
  </si>
  <si>
    <t>Later we only hired people</t>
  </si>
  <si>
    <t>with GMA&gt;=500.</t>
  </si>
  <si>
    <t>Then correlation of GMA  to performance is</t>
  </si>
  <si>
    <t>only 0.45.</t>
  </si>
  <si>
    <t>If you include previous workers with scores</t>
  </si>
  <si>
    <t>&lt;500 correlation increases to 0.84</t>
  </si>
  <si>
    <t>Hunter Schmidt and Le solved this restricted</t>
  </si>
  <si>
    <t>range problem and found following</t>
  </si>
  <si>
    <t>information on how applicant attributes</t>
  </si>
  <si>
    <t>influence performance.</t>
  </si>
  <si>
    <t>Selection Procedure</t>
  </si>
  <si>
    <t>Correlation to Job Performance</t>
  </si>
  <si>
    <t>Gain in Correlation Resulting When Selection Procedure Is Added to a Regression Including GMA</t>
  </si>
  <si>
    <t>GMA Test</t>
  </si>
  <si>
    <t>Not relevant</t>
  </si>
  <si>
    <t>Integrity Test</t>
  </si>
  <si>
    <t>Structured In-Person Interview</t>
  </si>
  <si>
    <t>Unstructured In-Person Interview</t>
  </si>
  <si>
    <t>Structured Phone Interview</t>
  </si>
  <si>
    <t>Reference Checks</t>
  </si>
  <si>
    <t>Biographical Data</t>
  </si>
  <si>
    <t>Personality-Based EI</t>
  </si>
  <si>
    <t>Ability-Based EI</t>
  </si>
  <si>
    <t>College GPA</t>
  </si>
  <si>
    <t>Question 1: What is 502 times 3? (Answer: 1506)</t>
  </si>
  <si>
    <t>Question 2: Which two words have the same meaning: happy, sad, glad, tall? (Answer: happy and glad)</t>
  </si>
  <si>
    <t>Question 3: If there are two quarts of gasoline in a one-gallon can, how full is the container? (Answer: 50%)</t>
  </si>
  <si>
    <t>Sample Intelligence Questions from the Military Intellligence Test (GATB)</t>
  </si>
  <si>
    <t>So not much matters after you account for  GMA.</t>
  </si>
  <si>
    <t>https://testingtalent.com/wp-content/uploads/2017/04/2016-100-Yrs-Working-Paper-on-Selection-Methods-Schmit-Mar-17.pdf</t>
  </si>
  <si>
    <t>Frank L. Schmidt Metaanalysis</t>
  </si>
  <si>
    <t>Key  factor  in hiring is intellingence</t>
  </si>
  <si>
    <t>Binomial each trial success or failure.</t>
  </si>
  <si>
    <t>Trials independent same chance of success.</t>
  </si>
  <si>
    <t>Suppose previous cancer survival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</si>
</sst>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3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2" borderId="0" xfId="0" applyFont="1" applyFill="1"/>
    <xf numFmtId="2" fontId="1" fillId="2" borderId="0" xfId="0" applyNumberFormat="1" applyFont="1" applyFill="1"/>
    <xf numFmtId="0" fontId="2" fillId="0" borderId="0" xfId="0" applyFont="1"/>
    <xf numFmtId="2" fontId="2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applyNumberFormat="1"/>
    <xf numFmtId="0" fontId="1" fillId="3" borderId="0" xfId="0" applyFont="1" applyFill="1"/>
    <xf numFmtId="0" fontId="1" fillId="4" borderId="0" xfId="0" applyFont="1" applyFill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0" xfId="1"/>
    <xf numFmtId="0" fontId="0" fillId="0" borderId="0" xfId="0" applyNumberFormat="1"/>
    <xf numFmtId="0" fontId="7" fillId="0" borderId="0" xfId="0" applyFont="1" applyAlignment="1">
      <alignment horizontal="left" vertical="center" indent="10"/>
    </xf>
  </cellXfs>
  <cellStyles count="2">
    <cellStyle name="Hyperlink" xfId="1" builtinId="8"/>
    <cellStyle name="Normal" xfId="0" builtinId="0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[Ch24final.xlsx]GMA!PivotTable1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GMA!$I$8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GMA!$H$9:$H$15</c:f>
              <c:strCache>
                <c:ptCount val="7"/>
                <c:pt idx="0">
                  <c:v>400-449</c:v>
                </c:pt>
                <c:pt idx="1">
                  <c:v>450-499</c:v>
                </c:pt>
                <c:pt idx="2">
                  <c:v>500-549</c:v>
                </c:pt>
                <c:pt idx="3">
                  <c:v>550-599</c:v>
                </c:pt>
                <c:pt idx="4">
                  <c:v>600-649</c:v>
                </c:pt>
                <c:pt idx="5">
                  <c:v>650-699</c:v>
                </c:pt>
                <c:pt idx="6">
                  <c:v>700-749</c:v>
                </c:pt>
              </c:strCache>
            </c:strRef>
          </c:cat>
          <c:val>
            <c:numRef>
              <c:f>GMA!$I$9:$I$15</c:f>
              <c:numCache>
                <c:formatCode>0.00</c:formatCode>
                <c:ptCount val="7"/>
                <c:pt idx="0">
                  <c:v>2.5878094521258834</c:v>
                </c:pt>
                <c:pt idx="1">
                  <c:v>2.8839097092083517</c:v>
                </c:pt>
                <c:pt idx="2">
                  <c:v>3</c:v>
                </c:pt>
                <c:pt idx="3">
                  <c:v>3.4762711864406768</c:v>
                </c:pt>
                <c:pt idx="4">
                  <c:v>3.4880000000000004</c:v>
                </c:pt>
                <c:pt idx="5">
                  <c:v>3.4797468354430396</c:v>
                </c:pt>
                <c:pt idx="6">
                  <c:v>3.5142857142857151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C-49D4-8D9C-BF3E5DC50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626693952"/>
        <c:axId val="626696248"/>
      </c:barChart>
      <c:catAx>
        <c:axId val="62669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696248"/>
        <c:crosses val="autoZero"/>
        <c:auto val="1"/>
        <c:lblAlgn val="ctr"/>
        <c:lblOffset val="100"/>
        <c:noMultiLvlLbl val="0"/>
      </c:catAx>
      <c:valAx>
        <c:axId val="626696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69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[Ch24final.xlsx]GMA!PivotTable3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GMA!$H$18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GMA!$G$19:$G$25</c:f>
              <c:strCache>
                <c:ptCount val="7"/>
                <c:pt idx="0">
                  <c:v>400-449</c:v>
                </c:pt>
                <c:pt idx="1">
                  <c:v>450-499</c:v>
                </c:pt>
                <c:pt idx="2">
                  <c:v>500-549</c:v>
                </c:pt>
                <c:pt idx="3">
                  <c:v>550-599</c:v>
                </c:pt>
                <c:pt idx="4">
                  <c:v>600-649</c:v>
                </c:pt>
                <c:pt idx="5">
                  <c:v>650-699</c:v>
                </c:pt>
                <c:pt idx="6">
                  <c:v>700-749</c:v>
                </c:pt>
              </c:strCache>
            </c:strRef>
          </c:cat>
          <c:val>
            <c:numRef>
              <c:f>GMA!$H$19:$H$25</c:f>
              <c:numCache>
                <c:formatCode>General</c:formatCode>
                <c:ptCount val="7"/>
                <c:pt idx="0">
                  <c:v>2.5878094521258834</c:v>
                </c:pt>
                <c:pt idx="1">
                  <c:v>2.8839097092083517</c:v>
                </c:pt>
                <c:pt idx="2">
                  <c:v>3</c:v>
                </c:pt>
                <c:pt idx="3">
                  <c:v>3.4762711864406768</c:v>
                </c:pt>
                <c:pt idx="4">
                  <c:v>3.4880000000000004</c:v>
                </c:pt>
                <c:pt idx="5">
                  <c:v>3.4797468354430396</c:v>
                </c:pt>
                <c:pt idx="6">
                  <c:v>3.5142857142857151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B-4057-88F2-9D6B36903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622561840"/>
        <c:axId val="622560200"/>
      </c:barChart>
      <c:catAx>
        <c:axId val="62256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2560200"/>
        <c:crosses val="autoZero"/>
        <c:auto val="1"/>
        <c:lblAlgn val="ctr"/>
        <c:lblOffset val="100"/>
        <c:noMultiLvlLbl val="0"/>
      </c:catAx>
      <c:valAx>
        <c:axId val="622560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256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3657</xdr:colOff>
      <xdr:row>0</xdr:row>
      <xdr:rowOff>84124</xdr:rowOff>
    </xdr:from>
    <xdr:to>
      <xdr:col>17</xdr:col>
      <xdr:colOff>120700</xdr:colOff>
      <xdr:row>15</xdr:row>
      <xdr:rowOff>84124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5630906-99D7-4E45-89CE-0797E521D6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224443</xdr:colOff>
      <xdr:row>15</xdr:row>
      <xdr:rowOff>81465</xdr:rowOff>
    </xdr:from>
    <xdr:to>
      <xdr:col>16</xdr:col>
      <xdr:colOff>327521</xdr:colOff>
      <xdr:row>30</xdr:row>
      <xdr:rowOff>31588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B750E42-A4E9-468B-BCF1-C80B6117F0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ston/AppData/Local/Temp/Temp2_BZANsampleexams1.zip/MondayFeb17exam1answerdonotpo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 email and honor code"/>
      <sheetName val="Problem 1 data"/>
      <sheetName val="Problem 2 data"/>
      <sheetName val="Problem 3 data"/>
      <sheetName val="Problem 4 data"/>
      <sheetName val="Problem 5 data"/>
      <sheetName val="Problem 6 data"/>
      <sheetName val="Problem 7 data"/>
      <sheetName val="Problem 8 data"/>
    </sheetNames>
    <sheetDataSet>
      <sheetData sheetId="0"/>
      <sheetData sheetId="1"/>
      <sheetData sheetId="2"/>
      <sheetData sheetId="3">
        <row r="5">
          <cell r="D5" t="str">
            <v>Steve Nash</v>
          </cell>
          <cell r="E5">
            <v>9.6</v>
          </cell>
          <cell r="F5">
            <v>37</v>
          </cell>
        </row>
        <row r="6">
          <cell r="D6" t="str">
            <v>Maurice Taylor</v>
          </cell>
          <cell r="E6">
            <v>9.1</v>
          </cell>
          <cell r="F6">
            <v>40</v>
          </cell>
        </row>
        <row r="7">
          <cell r="D7" t="str">
            <v>Tyson Chandler</v>
          </cell>
          <cell r="E7">
            <v>9</v>
          </cell>
          <cell r="F7">
            <v>37</v>
          </cell>
        </row>
        <row r="8">
          <cell r="D8" t="str">
            <v>Jason Richardson</v>
          </cell>
          <cell r="E8">
            <v>8.8800000000000008</v>
          </cell>
          <cell r="F8">
            <v>27</v>
          </cell>
        </row>
        <row r="9">
          <cell r="D9" t="str">
            <v>Brad Miller</v>
          </cell>
          <cell r="E9">
            <v>8.75</v>
          </cell>
          <cell r="F9">
            <v>32</v>
          </cell>
        </row>
        <row r="10">
          <cell r="D10" t="str">
            <v>Zydrunas Ilguaskas</v>
          </cell>
          <cell r="E10">
            <v>8.74</v>
          </cell>
          <cell r="F10">
            <v>29</v>
          </cell>
        </row>
        <row r="11">
          <cell r="D11" t="str">
            <v>Erick Dampier</v>
          </cell>
          <cell r="E11">
            <v>8.66</v>
          </cell>
          <cell r="F11">
            <v>33</v>
          </cell>
        </row>
        <row r="12">
          <cell r="D12" t="str">
            <v>Kelvin Cato</v>
          </cell>
          <cell r="E12">
            <v>8.64</v>
          </cell>
          <cell r="F12">
            <v>34</v>
          </cell>
        </row>
        <row r="13">
          <cell r="D13" t="str">
            <v>Samuel Dalembert</v>
          </cell>
          <cell r="E13">
            <v>8.4700000000000006</v>
          </cell>
          <cell r="F13">
            <v>39</v>
          </cell>
        </row>
        <row r="14">
          <cell r="D14" t="str">
            <v>Richard Hamilton</v>
          </cell>
          <cell r="E14">
            <v>8.42</v>
          </cell>
          <cell r="F14">
            <v>36</v>
          </cell>
        </row>
        <row r="15">
          <cell r="D15" t="str">
            <v>Tony Parker</v>
          </cell>
          <cell r="E15">
            <v>8.4</v>
          </cell>
          <cell r="F15">
            <v>33</v>
          </cell>
        </row>
        <row r="16">
          <cell r="D16" t="str">
            <v>Jerry Stackhouse</v>
          </cell>
          <cell r="E16">
            <v>8.36</v>
          </cell>
          <cell r="F16">
            <v>28</v>
          </cell>
        </row>
        <row r="17">
          <cell r="D17" t="str">
            <v>Jamaal Magloire</v>
          </cell>
          <cell r="E17">
            <v>8.33</v>
          </cell>
          <cell r="F17">
            <v>35</v>
          </cell>
        </row>
        <row r="18">
          <cell r="D18" t="str">
            <v>Mehmet Okur</v>
          </cell>
          <cell r="E18">
            <v>8.25</v>
          </cell>
          <cell r="F18">
            <v>29</v>
          </cell>
        </row>
        <row r="19">
          <cell r="D19" t="str">
            <v>Andre Miller</v>
          </cell>
          <cell r="E19">
            <v>8.1</v>
          </cell>
          <cell r="F19">
            <v>30</v>
          </cell>
        </row>
        <row r="20">
          <cell r="D20" t="str">
            <v>Bobby Simmons</v>
          </cell>
          <cell r="E20">
            <v>8</v>
          </cell>
          <cell r="F20">
            <v>27</v>
          </cell>
        </row>
        <row r="21">
          <cell r="D21" t="str">
            <v>Bonzi Wells</v>
          </cell>
          <cell r="E21">
            <v>8</v>
          </cell>
          <cell r="F21">
            <v>32</v>
          </cell>
        </row>
        <row r="22">
          <cell r="D22" t="str">
            <v>P.J. Brown</v>
          </cell>
          <cell r="E22">
            <v>8</v>
          </cell>
          <cell r="F22">
            <v>32</v>
          </cell>
        </row>
        <row r="23">
          <cell r="D23" t="str">
            <v>Austin Croshere</v>
          </cell>
          <cell r="E23">
            <v>7.9</v>
          </cell>
          <cell r="F23">
            <v>32</v>
          </cell>
        </row>
        <row r="24">
          <cell r="D24" t="str">
            <v>Lorenzen Wright</v>
          </cell>
          <cell r="E24">
            <v>7.7</v>
          </cell>
          <cell r="F24">
            <v>37</v>
          </cell>
        </row>
        <row r="25">
          <cell r="D25" t="str">
            <v>Jason Williams</v>
          </cell>
          <cell r="E25">
            <v>7.56</v>
          </cell>
          <cell r="F25">
            <v>27</v>
          </cell>
        </row>
        <row r="26">
          <cell r="D26" t="str">
            <v>Peja Stojakovic</v>
          </cell>
          <cell r="E26">
            <v>7.52</v>
          </cell>
          <cell r="F26">
            <v>35</v>
          </cell>
        </row>
        <row r="27">
          <cell r="D27" t="str">
            <v>Kwame Brown</v>
          </cell>
          <cell r="E27">
            <v>7.5</v>
          </cell>
          <cell r="F27">
            <v>39</v>
          </cell>
        </row>
        <row r="28">
          <cell r="D28" t="str">
            <v>Manu Ginobili</v>
          </cell>
          <cell r="E28">
            <v>7.42</v>
          </cell>
          <cell r="F28">
            <v>36</v>
          </cell>
        </row>
        <row r="29">
          <cell r="D29" t="str">
            <v>Eddy Curry</v>
          </cell>
          <cell r="E29">
            <v>7.39</v>
          </cell>
          <cell r="F29">
            <v>40</v>
          </cell>
        </row>
        <row r="30">
          <cell r="D30" t="str">
            <v>Troy Murphy</v>
          </cell>
          <cell r="E30">
            <v>7.36</v>
          </cell>
          <cell r="F30">
            <v>28</v>
          </cell>
        </row>
        <row r="31">
          <cell r="D31" t="str">
            <v>Ben Wallace</v>
          </cell>
          <cell r="E31">
            <v>7.35</v>
          </cell>
          <cell r="F31">
            <v>29</v>
          </cell>
        </row>
        <row r="32">
          <cell r="D32" t="str">
            <v>Adonal Foyle</v>
          </cell>
          <cell r="E32">
            <v>7.31</v>
          </cell>
          <cell r="F32">
            <v>39</v>
          </cell>
        </row>
        <row r="33">
          <cell r="D33" t="str">
            <v>Darius Miles</v>
          </cell>
          <cell r="E33">
            <v>7.25</v>
          </cell>
          <cell r="F33">
            <v>34</v>
          </cell>
        </row>
        <row r="34">
          <cell r="D34" t="str">
            <v>Desmond Mason</v>
          </cell>
          <cell r="E34">
            <v>7.23</v>
          </cell>
          <cell r="F34">
            <v>32</v>
          </cell>
        </row>
        <row r="35">
          <cell r="D35" t="str">
            <v>Cuttino Mobley</v>
          </cell>
          <cell r="E35">
            <v>7.2</v>
          </cell>
          <cell r="F35">
            <v>28</v>
          </cell>
        </row>
        <row r="36">
          <cell r="D36" t="str">
            <v>Johnathan Bender</v>
          </cell>
          <cell r="E36">
            <v>7.17</v>
          </cell>
          <cell r="F36">
            <v>26</v>
          </cell>
        </row>
        <row r="37">
          <cell r="D37" t="str">
            <v>Kurt Thomas</v>
          </cell>
          <cell r="E37">
            <v>7.08</v>
          </cell>
          <cell r="F37">
            <v>35</v>
          </cell>
        </row>
        <row r="38">
          <cell r="D38" t="str">
            <v>Corey Maggette</v>
          </cell>
          <cell r="E38">
            <v>7</v>
          </cell>
          <cell r="F38">
            <v>34</v>
          </cell>
        </row>
        <row r="39">
          <cell r="D39" t="str">
            <v>Malik Rose</v>
          </cell>
          <cell r="E39">
            <v>6.97</v>
          </cell>
          <cell r="F39">
            <v>40</v>
          </cell>
        </row>
        <row r="40">
          <cell r="D40" t="str">
            <v>Al Harrington</v>
          </cell>
          <cell r="E40">
            <v>6.95</v>
          </cell>
          <cell r="F40">
            <v>35</v>
          </cell>
        </row>
        <row r="41">
          <cell r="D41" t="str">
            <v>Quentin Richardson</v>
          </cell>
          <cell r="E41">
            <v>6.94</v>
          </cell>
          <cell r="F41">
            <v>40</v>
          </cell>
        </row>
        <row r="42">
          <cell r="D42" t="str">
            <v>Antoine Walker</v>
          </cell>
          <cell r="E42">
            <v>6.88</v>
          </cell>
          <cell r="F42">
            <v>37</v>
          </cell>
        </row>
        <row r="43">
          <cell r="D43" t="str">
            <v>Mike Miller</v>
          </cell>
          <cell r="E43">
            <v>6.87</v>
          </cell>
          <cell r="F43">
            <v>35</v>
          </cell>
        </row>
        <row r="44">
          <cell r="D44" t="str">
            <v>Ron Artest</v>
          </cell>
          <cell r="E44">
            <v>6.84</v>
          </cell>
          <cell r="F44">
            <v>26</v>
          </cell>
        </row>
        <row r="45">
          <cell r="D45" t="str">
            <v>Rasho Nesterovic</v>
          </cell>
          <cell r="E45">
            <v>6.72</v>
          </cell>
          <cell r="F45">
            <v>40</v>
          </cell>
        </row>
        <row r="46">
          <cell r="D46" t="str">
            <v>Jason Terry</v>
          </cell>
          <cell r="E46">
            <v>6.66</v>
          </cell>
          <cell r="F46">
            <v>31</v>
          </cell>
        </row>
        <row r="47">
          <cell r="D47" t="str">
            <v>Kenny Thomas</v>
          </cell>
          <cell r="E47">
            <v>6.5</v>
          </cell>
          <cell r="F47">
            <v>39</v>
          </cell>
        </row>
        <row r="48">
          <cell r="D48" t="str">
            <v>Jamal Crawford</v>
          </cell>
          <cell r="E48">
            <v>6.48</v>
          </cell>
          <cell r="F48">
            <v>38</v>
          </cell>
        </row>
        <row r="49">
          <cell r="D49" t="str">
            <v>Joe Smith</v>
          </cell>
          <cell r="E49">
            <v>6.35</v>
          </cell>
          <cell r="F49">
            <v>36</v>
          </cell>
        </row>
        <row r="50">
          <cell r="D50" t="str">
            <v>Ruben Patterson</v>
          </cell>
          <cell r="E50">
            <v>6.35</v>
          </cell>
          <cell r="F50">
            <v>30</v>
          </cell>
        </row>
      </sheetData>
      <sheetData sheetId="4"/>
      <sheetData sheetId="5">
        <row r="1">
          <cell r="D1">
            <v>100</v>
          </cell>
        </row>
        <row r="2">
          <cell r="D2">
            <v>0.15</v>
          </cell>
        </row>
        <row r="3">
          <cell r="D3">
            <v>5</v>
          </cell>
        </row>
        <row r="4">
          <cell r="D4">
            <v>5</v>
          </cell>
        </row>
        <row r="5">
          <cell r="D5">
            <v>0.02</v>
          </cell>
        </row>
      </sheetData>
      <sheetData sheetId="6"/>
      <sheetData sheetId="7">
        <row r="5">
          <cell r="B5" t="str">
            <v>Green Bay Packers</v>
          </cell>
          <cell r="C5" t="str">
            <v>run</v>
          </cell>
          <cell r="D5">
            <v>5</v>
          </cell>
        </row>
        <row r="6">
          <cell r="B6" t="str">
            <v>Oakland Raiders</v>
          </cell>
          <cell r="C6" t="str">
            <v>run</v>
          </cell>
          <cell r="D6">
            <v>2</v>
          </cell>
        </row>
        <row r="7">
          <cell r="B7" t="str">
            <v>Washington Redskins</v>
          </cell>
          <cell r="C7" t="str">
            <v>pass</v>
          </cell>
          <cell r="D7">
            <v>0</v>
          </cell>
        </row>
        <row r="8">
          <cell r="B8" t="str">
            <v>Houston Texans</v>
          </cell>
          <cell r="C8" t="str">
            <v>run</v>
          </cell>
          <cell r="D8">
            <v>0</v>
          </cell>
        </row>
        <row r="9">
          <cell r="B9" t="str">
            <v>Jacksonville Jaguars</v>
          </cell>
          <cell r="C9" t="str">
            <v>pass</v>
          </cell>
          <cell r="D9">
            <v>34</v>
          </cell>
        </row>
        <row r="10">
          <cell r="B10" t="str">
            <v>New York Jets</v>
          </cell>
          <cell r="C10" t="str">
            <v>pass</v>
          </cell>
          <cell r="D10">
            <v>15</v>
          </cell>
        </row>
        <row r="11">
          <cell r="B11" t="str">
            <v>Washington Redskins</v>
          </cell>
          <cell r="C11" t="str">
            <v>pass</v>
          </cell>
          <cell r="D11">
            <v>13</v>
          </cell>
        </row>
        <row r="12">
          <cell r="B12" t="str">
            <v>Pittsburgh Steelers</v>
          </cell>
          <cell r="C12" t="str">
            <v>run</v>
          </cell>
          <cell r="D12">
            <v>2</v>
          </cell>
        </row>
        <row r="13">
          <cell r="B13" t="str">
            <v>Atlanta Falcons</v>
          </cell>
          <cell r="C13" t="str">
            <v>run</v>
          </cell>
          <cell r="D13">
            <v>5</v>
          </cell>
        </row>
        <row r="14">
          <cell r="B14" t="str">
            <v>Pittsburgh Steelers</v>
          </cell>
          <cell r="C14" t="str">
            <v>run</v>
          </cell>
          <cell r="D14">
            <v>3</v>
          </cell>
        </row>
        <row r="15">
          <cell r="B15" t="str">
            <v>Washington Redskins</v>
          </cell>
          <cell r="C15" t="str">
            <v>run</v>
          </cell>
          <cell r="D15">
            <v>2</v>
          </cell>
        </row>
        <row r="16">
          <cell r="B16" t="str">
            <v>Buffalo Bills</v>
          </cell>
          <cell r="C16" t="str">
            <v>pass</v>
          </cell>
          <cell r="D16">
            <v>0</v>
          </cell>
        </row>
        <row r="17">
          <cell r="B17" t="str">
            <v>New York Jets</v>
          </cell>
          <cell r="C17" t="str">
            <v>run</v>
          </cell>
          <cell r="D17">
            <v>7</v>
          </cell>
        </row>
        <row r="18">
          <cell r="B18" t="str">
            <v>New York Jets</v>
          </cell>
          <cell r="C18" t="str">
            <v>run</v>
          </cell>
          <cell r="D18">
            <v>9</v>
          </cell>
        </row>
        <row r="19">
          <cell r="B19" t="str">
            <v>Pittsburgh Steelers</v>
          </cell>
          <cell r="C19" t="str">
            <v>run</v>
          </cell>
          <cell r="D19">
            <v>-2</v>
          </cell>
        </row>
        <row r="20">
          <cell r="B20" t="str">
            <v>Oakland Raiders</v>
          </cell>
          <cell r="C20" t="str">
            <v>pass</v>
          </cell>
          <cell r="D20">
            <v>-1</v>
          </cell>
        </row>
        <row r="21">
          <cell r="B21" t="str">
            <v>Atlanta Falcons</v>
          </cell>
          <cell r="C21" t="str">
            <v>run</v>
          </cell>
          <cell r="D21">
            <v>7</v>
          </cell>
        </row>
        <row r="22">
          <cell r="B22" t="str">
            <v>New York Giants</v>
          </cell>
          <cell r="C22" t="str">
            <v>run</v>
          </cell>
          <cell r="D22">
            <v>9</v>
          </cell>
        </row>
        <row r="23">
          <cell r="B23" t="str">
            <v>Cleveland Browns</v>
          </cell>
          <cell r="C23" t="str">
            <v>pass</v>
          </cell>
          <cell r="D23">
            <v>8</v>
          </cell>
        </row>
        <row r="24">
          <cell r="B24" t="str">
            <v>Minnesota Vikings</v>
          </cell>
          <cell r="C24" t="str">
            <v>run</v>
          </cell>
          <cell r="D24">
            <v>11</v>
          </cell>
        </row>
        <row r="25">
          <cell r="B25" t="str">
            <v>New York Jets</v>
          </cell>
          <cell r="C25" t="str">
            <v>pass</v>
          </cell>
          <cell r="D25">
            <v>3</v>
          </cell>
        </row>
        <row r="26">
          <cell r="B26" t="str">
            <v>Jacksonville Jaguars</v>
          </cell>
          <cell r="C26" t="str">
            <v>run</v>
          </cell>
          <cell r="D26">
            <v>7</v>
          </cell>
        </row>
        <row r="27">
          <cell r="B27" t="str">
            <v>Buffalo Bills</v>
          </cell>
          <cell r="C27" t="str">
            <v>run</v>
          </cell>
          <cell r="D27">
            <v>-3</v>
          </cell>
        </row>
        <row r="28">
          <cell r="B28" t="str">
            <v>Oakland Raiders</v>
          </cell>
          <cell r="C28" t="str">
            <v>run</v>
          </cell>
          <cell r="D28">
            <v>6</v>
          </cell>
        </row>
        <row r="29">
          <cell r="B29" t="str">
            <v>Minnesota Vikings</v>
          </cell>
          <cell r="C29" t="str">
            <v>pass</v>
          </cell>
          <cell r="D29">
            <v>33</v>
          </cell>
        </row>
        <row r="30">
          <cell r="B30" t="str">
            <v>Green Bay Packers</v>
          </cell>
          <cell r="C30" t="str">
            <v>pass</v>
          </cell>
          <cell r="D30">
            <v>22</v>
          </cell>
        </row>
        <row r="31">
          <cell r="B31" t="str">
            <v>Cleveland Browns</v>
          </cell>
          <cell r="C31" t="str">
            <v>run</v>
          </cell>
          <cell r="D31">
            <v>1</v>
          </cell>
        </row>
        <row r="32">
          <cell r="B32" t="str">
            <v>Cleveland Browns</v>
          </cell>
          <cell r="C32" t="str">
            <v>pass</v>
          </cell>
          <cell r="D32">
            <v>21</v>
          </cell>
        </row>
        <row r="33">
          <cell r="B33" t="str">
            <v>Cleveland Browns</v>
          </cell>
          <cell r="C33" t="str">
            <v>run</v>
          </cell>
          <cell r="D33">
            <v>3</v>
          </cell>
        </row>
        <row r="34">
          <cell r="B34" t="str">
            <v>Buffalo Bills</v>
          </cell>
          <cell r="C34" t="str">
            <v>run</v>
          </cell>
          <cell r="D34">
            <v>9</v>
          </cell>
        </row>
        <row r="35">
          <cell r="B35" t="str">
            <v>Green Bay Packers</v>
          </cell>
          <cell r="C35" t="str">
            <v>pass</v>
          </cell>
          <cell r="D35">
            <v>-2</v>
          </cell>
        </row>
        <row r="36">
          <cell r="B36" t="str">
            <v>Oakland Raiders</v>
          </cell>
          <cell r="C36" t="str">
            <v>pass</v>
          </cell>
          <cell r="D36">
            <v>9</v>
          </cell>
        </row>
        <row r="37">
          <cell r="B37" t="str">
            <v>Green Bay Packers</v>
          </cell>
          <cell r="C37" t="str">
            <v>pass</v>
          </cell>
          <cell r="D37">
            <v>35</v>
          </cell>
        </row>
        <row r="38">
          <cell r="B38" t="str">
            <v>Green Bay Packers</v>
          </cell>
          <cell r="C38" t="str">
            <v>run</v>
          </cell>
          <cell r="D38">
            <v>11</v>
          </cell>
        </row>
        <row r="39">
          <cell r="B39" t="str">
            <v>Atlanta Falcons</v>
          </cell>
          <cell r="C39" t="str">
            <v>run</v>
          </cell>
          <cell r="D39">
            <v>2</v>
          </cell>
        </row>
        <row r="40">
          <cell r="B40" t="str">
            <v>Jacksonville Jaguars</v>
          </cell>
          <cell r="C40" t="str">
            <v>run</v>
          </cell>
          <cell r="D40">
            <v>-1</v>
          </cell>
        </row>
        <row r="41">
          <cell r="B41" t="str">
            <v>Pittsburgh Steelers</v>
          </cell>
          <cell r="C41" t="str">
            <v>pass</v>
          </cell>
          <cell r="D41">
            <v>20</v>
          </cell>
        </row>
        <row r="42">
          <cell r="B42" t="str">
            <v>Houston Texans</v>
          </cell>
          <cell r="C42" t="str">
            <v>run</v>
          </cell>
          <cell r="D42">
            <v>8</v>
          </cell>
        </row>
        <row r="43">
          <cell r="B43" t="str">
            <v>New York Jets</v>
          </cell>
          <cell r="C43" t="str">
            <v>run</v>
          </cell>
          <cell r="D43">
            <v>6</v>
          </cell>
        </row>
        <row r="44">
          <cell r="B44" t="str">
            <v>Atlanta Falcons</v>
          </cell>
          <cell r="C44" t="str">
            <v>pass</v>
          </cell>
          <cell r="D44">
            <v>9</v>
          </cell>
        </row>
        <row r="45">
          <cell r="B45" t="str">
            <v>Houston Texans</v>
          </cell>
          <cell r="C45" t="str">
            <v>run</v>
          </cell>
          <cell r="D45">
            <v>8</v>
          </cell>
        </row>
        <row r="46">
          <cell r="B46" t="str">
            <v>New York Giants</v>
          </cell>
          <cell r="C46" t="str">
            <v>run</v>
          </cell>
          <cell r="D46">
            <v>-3</v>
          </cell>
        </row>
        <row r="47">
          <cell r="B47" t="str">
            <v>New York Jets</v>
          </cell>
          <cell r="C47" t="str">
            <v>run</v>
          </cell>
          <cell r="D47">
            <v>12</v>
          </cell>
        </row>
        <row r="48">
          <cell r="B48" t="str">
            <v>Cleveland Browns</v>
          </cell>
          <cell r="C48" t="str">
            <v>pass</v>
          </cell>
          <cell r="D48">
            <v>23</v>
          </cell>
        </row>
        <row r="49">
          <cell r="B49" t="str">
            <v>Minnesota Vikings</v>
          </cell>
          <cell r="C49" t="str">
            <v>pass</v>
          </cell>
          <cell r="D49">
            <v>33</v>
          </cell>
        </row>
        <row r="50">
          <cell r="B50" t="str">
            <v>Pittsburgh Steelers</v>
          </cell>
          <cell r="C50" t="str">
            <v>pass</v>
          </cell>
          <cell r="D50">
            <v>11</v>
          </cell>
        </row>
        <row r="51">
          <cell r="B51" t="str">
            <v>Jacksonville Jaguars</v>
          </cell>
          <cell r="C51" t="str">
            <v>pass</v>
          </cell>
          <cell r="D51">
            <v>7</v>
          </cell>
        </row>
        <row r="52">
          <cell r="B52" t="str">
            <v>Houston Texans</v>
          </cell>
          <cell r="C52" t="str">
            <v>run</v>
          </cell>
          <cell r="D52">
            <v>7</v>
          </cell>
        </row>
        <row r="53">
          <cell r="B53" t="str">
            <v>Atlanta Falcons</v>
          </cell>
          <cell r="C53" t="str">
            <v>run</v>
          </cell>
          <cell r="D53">
            <v>6</v>
          </cell>
        </row>
        <row r="54">
          <cell r="B54" t="str">
            <v>New York Giants</v>
          </cell>
          <cell r="C54" t="str">
            <v>run</v>
          </cell>
          <cell r="D54">
            <v>11</v>
          </cell>
        </row>
        <row r="55">
          <cell r="B55" t="str">
            <v>Buffalo Bills</v>
          </cell>
          <cell r="C55" t="str">
            <v>run</v>
          </cell>
          <cell r="D55">
            <v>2</v>
          </cell>
        </row>
        <row r="56">
          <cell r="B56" t="str">
            <v>Houston Texans</v>
          </cell>
          <cell r="C56" t="str">
            <v>run</v>
          </cell>
          <cell r="D56">
            <v>-2</v>
          </cell>
        </row>
        <row r="57">
          <cell r="B57" t="str">
            <v>Washington Redskins</v>
          </cell>
          <cell r="C57" t="str">
            <v>run</v>
          </cell>
          <cell r="D57">
            <v>12</v>
          </cell>
        </row>
        <row r="58">
          <cell r="B58" t="str">
            <v>Jacksonville Jaguars</v>
          </cell>
          <cell r="C58" t="str">
            <v>pass</v>
          </cell>
          <cell r="D58">
            <v>3</v>
          </cell>
        </row>
        <row r="59">
          <cell r="B59" t="str">
            <v>New York Giants</v>
          </cell>
          <cell r="C59" t="str">
            <v>pass</v>
          </cell>
          <cell r="D59">
            <v>19</v>
          </cell>
        </row>
        <row r="60">
          <cell r="B60" t="str">
            <v>Cleveland Browns</v>
          </cell>
          <cell r="C60" t="str">
            <v>pass</v>
          </cell>
          <cell r="D60">
            <v>26</v>
          </cell>
        </row>
        <row r="61">
          <cell r="B61" t="str">
            <v>New York Jets</v>
          </cell>
          <cell r="C61" t="str">
            <v>pass</v>
          </cell>
          <cell r="D61">
            <v>26</v>
          </cell>
        </row>
        <row r="62">
          <cell r="B62" t="str">
            <v>New York Giants</v>
          </cell>
          <cell r="C62" t="str">
            <v>run</v>
          </cell>
          <cell r="D62">
            <v>4</v>
          </cell>
        </row>
        <row r="63">
          <cell r="B63" t="str">
            <v>Atlanta Falcons</v>
          </cell>
          <cell r="C63" t="str">
            <v>run</v>
          </cell>
          <cell r="D63">
            <v>-1</v>
          </cell>
        </row>
        <row r="64">
          <cell r="B64" t="str">
            <v>Atlanta Falcons</v>
          </cell>
          <cell r="C64" t="str">
            <v>run</v>
          </cell>
          <cell r="D64">
            <v>11</v>
          </cell>
        </row>
        <row r="65">
          <cell r="B65" t="str">
            <v>Oakland Raiders</v>
          </cell>
          <cell r="C65" t="str">
            <v>pass</v>
          </cell>
          <cell r="D65">
            <v>11</v>
          </cell>
        </row>
        <row r="66">
          <cell r="B66" t="str">
            <v>Houston Texans</v>
          </cell>
          <cell r="C66" t="str">
            <v>pass</v>
          </cell>
          <cell r="D66">
            <v>2</v>
          </cell>
        </row>
        <row r="67">
          <cell r="B67" t="str">
            <v>Cleveland Browns</v>
          </cell>
          <cell r="C67" t="str">
            <v>run</v>
          </cell>
          <cell r="D67">
            <v>8</v>
          </cell>
        </row>
        <row r="68">
          <cell r="B68" t="str">
            <v>New York Giants</v>
          </cell>
          <cell r="C68" t="str">
            <v>pass</v>
          </cell>
          <cell r="D68">
            <v>-1</v>
          </cell>
        </row>
        <row r="69">
          <cell r="B69" t="str">
            <v>Washington Redskins</v>
          </cell>
          <cell r="C69" t="str">
            <v>run</v>
          </cell>
          <cell r="D69">
            <v>11</v>
          </cell>
        </row>
        <row r="70">
          <cell r="B70" t="str">
            <v>Oakland Raiders</v>
          </cell>
          <cell r="C70" t="str">
            <v>pass</v>
          </cell>
          <cell r="D70">
            <v>17</v>
          </cell>
        </row>
        <row r="71">
          <cell r="B71" t="str">
            <v>Oakland Raiders</v>
          </cell>
          <cell r="C71" t="str">
            <v>run</v>
          </cell>
          <cell r="D71">
            <v>11</v>
          </cell>
        </row>
        <row r="72">
          <cell r="B72" t="str">
            <v>New York Jets</v>
          </cell>
          <cell r="C72" t="str">
            <v>pass</v>
          </cell>
          <cell r="D72">
            <v>21</v>
          </cell>
        </row>
        <row r="73">
          <cell r="B73" t="str">
            <v>New York Jets</v>
          </cell>
          <cell r="C73" t="str">
            <v>pass</v>
          </cell>
          <cell r="D73">
            <v>22</v>
          </cell>
        </row>
        <row r="74">
          <cell r="B74" t="str">
            <v>Houston Texans</v>
          </cell>
          <cell r="C74" t="str">
            <v>run</v>
          </cell>
          <cell r="D74">
            <v>6</v>
          </cell>
        </row>
        <row r="75">
          <cell r="B75" t="str">
            <v>Jacksonville Jaguars</v>
          </cell>
          <cell r="C75" t="str">
            <v>pass</v>
          </cell>
          <cell r="D75">
            <v>21</v>
          </cell>
        </row>
        <row r="76">
          <cell r="B76" t="str">
            <v>Atlanta Falcons</v>
          </cell>
          <cell r="C76" t="str">
            <v>pass</v>
          </cell>
          <cell r="D76">
            <v>32</v>
          </cell>
        </row>
        <row r="77">
          <cell r="B77" t="str">
            <v>New York Jets</v>
          </cell>
          <cell r="C77" t="str">
            <v>pass</v>
          </cell>
          <cell r="D77">
            <v>20</v>
          </cell>
        </row>
        <row r="78">
          <cell r="B78" t="str">
            <v>New York Jets</v>
          </cell>
          <cell r="C78" t="str">
            <v>run</v>
          </cell>
          <cell r="D78">
            <v>11</v>
          </cell>
        </row>
        <row r="79">
          <cell r="B79" t="str">
            <v>Cleveland Browns</v>
          </cell>
          <cell r="C79" t="str">
            <v>run</v>
          </cell>
          <cell r="D79">
            <v>10</v>
          </cell>
        </row>
        <row r="80">
          <cell r="B80" t="str">
            <v>Green Bay Packers</v>
          </cell>
          <cell r="C80" t="str">
            <v>pass</v>
          </cell>
          <cell r="D80">
            <v>0</v>
          </cell>
        </row>
        <row r="81">
          <cell r="B81" t="str">
            <v>Green Bay Packers</v>
          </cell>
          <cell r="C81" t="str">
            <v>pass</v>
          </cell>
          <cell r="D81">
            <v>10</v>
          </cell>
        </row>
        <row r="82">
          <cell r="B82" t="str">
            <v>Green Bay Packers</v>
          </cell>
          <cell r="C82" t="str">
            <v>run</v>
          </cell>
          <cell r="D82">
            <v>0</v>
          </cell>
        </row>
        <row r="83">
          <cell r="B83" t="str">
            <v>New York Giants</v>
          </cell>
          <cell r="C83" t="str">
            <v>run</v>
          </cell>
          <cell r="D83">
            <v>11</v>
          </cell>
        </row>
        <row r="84">
          <cell r="B84" t="str">
            <v>New York Jets</v>
          </cell>
          <cell r="C84" t="str">
            <v>run</v>
          </cell>
          <cell r="D84">
            <v>5</v>
          </cell>
        </row>
        <row r="85">
          <cell r="B85" t="str">
            <v>Houston Texans</v>
          </cell>
          <cell r="C85" t="str">
            <v>pass</v>
          </cell>
          <cell r="D85">
            <v>8</v>
          </cell>
        </row>
        <row r="86">
          <cell r="B86" t="str">
            <v>Pittsburgh Steelers</v>
          </cell>
          <cell r="C86" t="str">
            <v>run</v>
          </cell>
          <cell r="D86">
            <v>5</v>
          </cell>
        </row>
        <row r="87">
          <cell r="B87" t="str">
            <v>Buffalo Bills</v>
          </cell>
          <cell r="C87" t="str">
            <v>pass</v>
          </cell>
          <cell r="D87">
            <v>25</v>
          </cell>
        </row>
        <row r="88">
          <cell r="B88" t="str">
            <v>Oakland Raiders</v>
          </cell>
          <cell r="C88" t="str">
            <v>run</v>
          </cell>
          <cell r="D88">
            <v>0</v>
          </cell>
        </row>
        <row r="89">
          <cell r="B89" t="str">
            <v>Cleveland Browns</v>
          </cell>
          <cell r="C89" t="str">
            <v>run</v>
          </cell>
          <cell r="D89">
            <v>5</v>
          </cell>
        </row>
        <row r="90">
          <cell r="B90" t="str">
            <v>Jacksonville Jaguars</v>
          </cell>
          <cell r="C90" t="str">
            <v>pass</v>
          </cell>
          <cell r="D90">
            <v>-1</v>
          </cell>
        </row>
        <row r="91">
          <cell r="B91" t="str">
            <v>Houston Texans</v>
          </cell>
          <cell r="C91" t="str">
            <v>run</v>
          </cell>
          <cell r="D91">
            <v>9</v>
          </cell>
        </row>
        <row r="92">
          <cell r="B92" t="str">
            <v>Oakland Raiders</v>
          </cell>
          <cell r="C92" t="str">
            <v>pass</v>
          </cell>
          <cell r="D92">
            <v>2</v>
          </cell>
        </row>
        <row r="93">
          <cell r="B93" t="str">
            <v>Green Bay Packers</v>
          </cell>
          <cell r="C93" t="str">
            <v>run</v>
          </cell>
          <cell r="D93">
            <v>-3</v>
          </cell>
        </row>
        <row r="94">
          <cell r="B94" t="str">
            <v>Washington Redskins</v>
          </cell>
          <cell r="C94" t="str">
            <v>pass</v>
          </cell>
          <cell r="D94">
            <v>19</v>
          </cell>
        </row>
        <row r="95">
          <cell r="B95" t="str">
            <v>Minnesota Vikings</v>
          </cell>
          <cell r="C95" t="str">
            <v>run</v>
          </cell>
          <cell r="D95">
            <v>2</v>
          </cell>
        </row>
        <row r="96">
          <cell r="B96" t="str">
            <v>Houston Texans</v>
          </cell>
          <cell r="C96" t="str">
            <v>run</v>
          </cell>
          <cell r="D96">
            <v>-1</v>
          </cell>
        </row>
        <row r="97">
          <cell r="B97" t="str">
            <v>Washington Redskins</v>
          </cell>
          <cell r="C97" t="str">
            <v>pass</v>
          </cell>
          <cell r="D97">
            <v>29</v>
          </cell>
        </row>
        <row r="98">
          <cell r="B98" t="str">
            <v>New York Giants</v>
          </cell>
          <cell r="C98" t="str">
            <v>pass</v>
          </cell>
          <cell r="D98">
            <v>0</v>
          </cell>
        </row>
        <row r="99">
          <cell r="B99" t="str">
            <v>Oakland Raiders</v>
          </cell>
          <cell r="C99" t="str">
            <v>run</v>
          </cell>
          <cell r="D99">
            <v>8</v>
          </cell>
        </row>
        <row r="100">
          <cell r="B100" t="str">
            <v>New York Jets</v>
          </cell>
          <cell r="C100" t="str">
            <v>pass</v>
          </cell>
          <cell r="D100">
            <v>21</v>
          </cell>
        </row>
        <row r="101">
          <cell r="B101" t="str">
            <v>Green Bay Packers</v>
          </cell>
          <cell r="C101" t="str">
            <v>pass</v>
          </cell>
          <cell r="D101">
            <v>0</v>
          </cell>
        </row>
        <row r="102">
          <cell r="B102" t="str">
            <v>Jacksonville Jaguars</v>
          </cell>
          <cell r="C102" t="str">
            <v>pass</v>
          </cell>
          <cell r="D102">
            <v>-2</v>
          </cell>
        </row>
        <row r="103">
          <cell r="B103" t="str">
            <v>Washington Redskins</v>
          </cell>
          <cell r="C103" t="str">
            <v>pass</v>
          </cell>
          <cell r="D103">
            <v>28</v>
          </cell>
        </row>
        <row r="104">
          <cell r="B104" t="str">
            <v>Buffalo Bills</v>
          </cell>
          <cell r="C104" t="str">
            <v>pass</v>
          </cell>
          <cell r="D104">
            <v>0</v>
          </cell>
        </row>
        <row r="105">
          <cell r="B105" t="str">
            <v>Oakland Raiders</v>
          </cell>
          <cell r="C105" t="str">
            <v>run</v>
          </cell>
          <cell r="D105">
            <v>2</v>
          </cell>
        </row>
        <row r="106">
          <cell r="B106" t="str">
            <v>Cleveland Browns</v>
          </cell>
          <cell r="C106" t="str">
            <v>pass</v>
          </cell>
          <cell r="D106">
            <v>31</v>
          </cell>
        </row>
        <row r="107">
          <cell r="B107" t="str">
            <v>Washington Redskins</v>
          </cell>
          <cell r="C107" t="str">
            <v>run</v>
          </cell>
          <cell r="D107">
            <v>-1</v>
          </cell>
        </row>
        <row r="108">
          <cell r="B108" t="str">
            <v>Cleveland Browns</v>
          </cell>
          <cell r="C108" t="str">
            <v>run</v>
          </cell>
          <cell r="D108">
            <v>-2</v>
          </cell>
        </row>
        <row r="109">
          <cell r="B109" t="str">
            <v>Green Bay Packers</v>
          </cell>
          <cell r="C109" t="str">
            <v>pass</v>
          </cell>
          <cell r="D109">
            <v>26</v>
          </cell>
        </row>
        <row r="110">
          <cell r="B110" t="str">
            <v>Cleveland Browns</v>
          </cell>
          <cell r="C110" t="str">
            <v>run</v>
          </cell>
          <cell r="D110">
            <v>-1</v>
          </cell>
        </row>
        <row r="111">
          <cell r="B111" t="str">
            <v>Washington Redskins</v>
          </cell>
          <cell r="C111" t="str">
            <v>pass</v>
          </cell>
          <cell r="D111">
            <v>17</v>
          </cell>
        </row>
        <row r="112">
          <cell r="B112" t="str">
            <v>Buffalo Bills</v>
          </cell>
          <cell r="C112" t="str">
            <v>pass</v>
          </cell>
          <cell r="D112">
            <v>10</v>
          </cell>
        </row>
        <row r="113">
          <cell r="B113" t="str">
            <v>Buffalo Bills</v>
          </cell>
          <cell r="C113" t="str">
            <v>pass</v>
          </cell>
          <cell r="D113">
            <v>33</v>
          </cell>
        </row>
        <row r="114">
          <cell r="B114" t="str">
            <v>Atlanta Falcons</v>
          </cell>
          <cell r="C114" t="str">
            <v>pass</v>
          </cell>
          <cell r="D114">
            <v>23</v>
          </cell>
        </row>
        <row r="115">
          <cell r="B115" t="str">
            <v>Oakland Raiders</v>
          </cell>
          <cell r="C115" t="str">
            <v>pass</v>
          </cell>
          <cell r="D115">
            <v>25</v>
          </cell>
        </row>
        <row r="116">
          <cell r="B116" t="str">
            <v>Houston Texans</v>
          </cell>
          <cell r="C116" t="str">
            <v>pass</v>
          </cell>
          <cell r="D116">
            <v>5</v>
          </cell>
        </row>
        <row r="117">
          <cell r="B117" t="str">
            <v>Oakland Raiders</v>
          </cell>
          <cell r="C117" t="str">
            <v>run</v>
          </cell>
          <cell r="D117">
            <v>7</v>
          </cell>
        </row>
        <row r="118">
          <cell r="B118" t="str">
            <v>Washington Redskins</v>
          </cell>
          <cell r="C118" t="str">
            <v>pass</v>
          </cell>
          <cell r="D118">
            <v>-3</v>
          </cell>
        </row>
        <row r="119">
          <cell r="B119" t="str">
            <v>Pittsburgh Steelers</v>
          </cell>
          <cell r="C119" t="str">
            <v>pass</v>
          </cell>
          <cell r="D119">
            <v>4</v>
          </cell>
        </row>
        <row r="120">
          <cell r="B120" t="str">
            <v>Houston Texans</v>
          </cell>
          <cell r="C120" t="str">
            <v>run</v>
          </cell>
          <cell r="D120">
            <v>0</v>
          </cell>
        </row>
        <row r="121">
          <cell r="B121" t="str">
            <v>Atlanta Falcons</v>
          </cell>
          <cell r="C121" t="str">
            <v>run</v>
          </cell>
          <cell r="D121">
            <v>3</v>
          </cell>
        </row>
        <row r="122">
          <cell r="B122" t="str">
            <v>Cleveland Browns</v>
          </cell>
          <cell r="C122" t="str">
            <v>run</v>
          </cell>
          <cell r="D122">
            <v>1</v>
          </cell>
        </row>
        <row r="123">
          <cell r="B123" t="str">
            <v>Minnesota Vikings</v>
          </cell>
          <cell r="C123" t="str">
            <v>pass</v>
          </cell>
          <cell r="D123">
            <v>13</v>
          </cell>
        </row>
        <row r="124">
          <cell r="B124" t="str">
            <v>New York Giants</v>
          </cell>
          <cell r="C124" t="str">
            <v>run</v>
          </cell>
          <cell r="D124">
            <v>0</v>
          </cell>
        </row>
        <row r="125">
          <cell r="B125" t="str">
            <v>Atlanta Falcons</v>
          </cell>
          <cell r="C125" t="str">
            <v>pass</v>
          </cell>
          <cell r="D125">
            <v>17</v>
          </cell>
        </row>
        <row r="126">
          <cell r="B126" t="str">
            <v>Green Bay Packers</v>
          </cell>
          <cell r="C126" t="str">
            <v>run</v>
          </cell>
          <cell r="D126">
            <v>10</v>
          </cell>
        </row>
        <row r="127">
          <cell r="B127" t="str">
            <v>Washington Redskins</v>
          </cell>
          <cell r="C127" t="str">
            <v>run</v>
          </cell>
          <cell r="D127">
            <v>6</v>
          </cell>
        </row>
        <row r="128">
          <cell r="B128" t="str">
            <v>New York Giants</v>
          </cell>
          <cell r="C128" t="str">
            <v>run</v>
          </cell>
          <cell r="D128">
            <v>9</v>
          </cell>
        </row>
        <row r="129">
          <cell r="B129" t="str">
            <v>New York Giants</v>
          </cell>
          <cell r="C129" t="str">
            <v>run</v>
          </cell>
          <cell r="D129">
            <v>7</v>
          </cell>
        </row>
        <row r="130">
          <cell r="B130" t="str">
            <v>New York Jets</v>
          </cell>
          <cell r="C130" t="str">
            <v>pass</v>
          </cell>
          <cell r="D130">
            <v>9</v>
          </cell>
        </row>
        <row r="131">
          <cell r="B131" t="str">
            <v>New York Giants</v>
          </cell>
          <cell r="C131" t="str">
            <v>run</v>
          </cell>
          <cell r="D131">
            <v>12</v>
          </cell>
        </row>
        <row r="132">
          <cell r="B132" t="str">
            <v>Green Bay Packers</v>
          </cell>
          <cell r="C132" t="str">
            <v>pass</v>
          </cell>
          <cell r="D132">
            <v>22</v>
          </cell>
        </row>
        <row r="133">
          <cell r="B133" t="str">
            <v>Green Bay Packers</v>
          </cell>
          <cell r="C133" t="str">
            <v>run</v>
          </cell>
          <cell r="D133">
            <v>12</v>
          </cell>
        </row>
        <row r="134">
          <cell r="B134" t="str">
            <v>Minnesota Vikings</v>
          </cell>
          <cell r="C134" t="str">
            <v>run</v>
          </cell>
          <cell r="D134">
            <v>-3</v>
          </cell>
        </row>
        <row r="135">
          <cell r="B135" t="str">
            <v>Oakland Raiders</v>
          </cell>
          <cell r="C135" t="str">
            <v>pass</v>
          </cell>
          <cell r="D135">
            <v>24</v>
          </cell>
        </row>
        <row r="136">
          <cell r="B136" t="str">
            <v>Oakland Raiders</v>
          </cell>
          <cell r="C136" t="str">
            <v>pass</v>
          </cell>
          <cell r="D136">
            <v>2</v>
          </cell>
        </row>
        <row r="137">
          <cell r="B137" t="str">
            <v>Cleveland Browns</v>
          </cell>
          <cell r="C137" t="str">
            <v>pass</v>
          </cell>
          <cell r="D137">
            <v>23</v>
          </cell>
        </row>
        <row r="138">
          <cell r="B138" t="str">
            <v>Atlanta Falcons</v>
          </cell>
          <cell r="C138" t="str">
            <v>run</v>
          </cell>
          <cell r="D138">
            <v>-3</v>
          </cell>
        </row>
        <row r="139">
          <cell r="B139" t="str">
            <v>Jacksonville Jaguars</v>
          </cell>
          <cell r="C139" t="str">
            <v>run</v>
          </cell>
          <cell r="D139">
            <v>4</v>
          </cell>
        </row>
        <row r="140">
          <cell r="B140" t="str">
            <v>New York Giants</v>
          </cell>
          <cell r="C140" t="str">
            <v>pass</v>
          </cell>
          <cell r="D140">
            <v>6</v>
          </cell>
        </row>
        <row r="141">
          <cell r="B141" t="str">
            <v>Atlanta Falcons</v>
          </cell>
          <cell r="C141" t="str">
            <v>run</v>
          </cell>
          <cell r="D141">
            <v>8</v>
          </cell>
        </row>
        <row r="142">
          <cell r="B142" t="str">
            <v>New York Giants</v>
          </cell>
          <cell r="C142" t="str">
            <v>run</v>
          </cell>
          <cell r="D142">
            <v>3</v>
          </cell>
        </row>
        <row r="143">
          <cell r="B143" t="str">
            <v>Cleveland Browns</v>
          </cell>
          <cell r="C143" t="str">
            <v>pass</v>
          </cell>
          <cell r="D143">
            <v>20</v>
          </cell>
        </row>
        <row r="144">
          <cell r="B144" t="str">
            <v>Green Bay Packers</v>
          </cell>
          <cell r="C144" t="str">
            <v>pass</v>
          </cell>
          <cell r="D144">
            <v>18</v>
          </cell>
        </row>
        <row r="145">
          <cell r="B145" t="str">
            <v>New York Giants</v>
          </cell>
          <cell r="C145" t="str">
            <v>run</v>
          </cell>
          <cell r="D145">
            <v>6</v>
          </cell>
        </row>
        <row r="146">
          <cell r="B146" t="str">
            <v>Cleveland Browns</v>
          </cell>
          <cell r="C146" t="str">
            <v>pass</v>
          </cell>
          <cell r="D146">
            <v>-2</v>
          </cell>
        </row>
        <row r="147">
          <cell r="B147" t="str">
            <v>New York Giants</v>
          </cell>
          <cell r="C147" t="str">
            <v>pass</v>
          </cell>
          <cell r="D147">
            <v>14</v>
          </cell>
        </row>
        <row r="148">
          <cell r="B148" t="str">
            <v>Washington Redskins</v>
          </cell>
          <cell r="C148" t="str">
            <v>pass</v>
          </cell>
          <cell r="D148">
            <v>18</v>
          </cell>
        </row>
        <row r="149">
          <cell r="B149" t="str">
            <v>Atlanta Falcons</v>
          </cell>
          <cell r="C149" t="str">
            <v>pass</v>
          </cell>
          <cell r="D149">
            <v>10</v>
          </cell>
        </row>
        <row r="150">
          <cell r="B150" t="str">
            <v>Oakland Raiders</v>
          </cell>
          <cell r="C150" t="str">
            <v>run</v>
          </cell>
          <cell r="D150">
            <v>9</v>
          </cell>
        </row>
        <row r="151">
          <cell r="B151" t="str">
            <v>Atlanta Falcons</v>
          </cell>
          <cell r="C151" t="str">
            <v>pass</v>
          </cell>
          <cell r="D151">
            <v>3</v>
          </cell>
        </row>
        <row r="152">
          <cell r="B152" t="str">
            <v>Washington Redskins</v>
          </cell>
          <cell r="C152" t="str">
            <v>run</v>
          </cell>
          <cell r="D152">
            <v>10</v>
          </cell>
        </row>
        <row r="153">
          <cell r="B153" t="str">
            <v>Pittsburgh Steelers</v>
          </cell>
          <cell r="C153" t="str">
            <v>pass</v>
          </cell>
          <cell r="D153">
            <v>33</v>
          </cell>
        </row>
        <row r="154">
          <cell r="B154" t="str">
            <v>Houston Texans</v>
          </cell>
          <cell r="C154" t="str">
            <v>pass</v>
          </cell>
          <cell r="D154">
            <v>12</v>
          </cell>
        </row>
        <row r="155">
          <cell r="B155" t="str">
            <v>New York Jets</v>
          </cell>
          <cell r="C155" t="str">
            <v>run</v>
          </cell>
          <cell r="D155">
            <v>9</v>
          </cell>
        </row>
        <row r="156">
          <cell r="B156" t="str">
            <v>Atlanta Falcons</v>
          </cell>
          <cell r="C156" t="str">
            <v>pass</v>
          </cell>
          <cell r="D156">
            <v>5</v>
          </cell>
        </row>
        <row r="157">
          <cell r="B157" t="str">
            <v>Jacksonville Jaguars</v>
          </cell>
          <cell r="C157" t="str">
            <v>pass</v>
          </cell>
          <cell r="D157">
            <v>4</v>
          </cell>
        </row>
        <row r="158">
          <cell r="B158" t="str">
            <v>Buffalo Bills</v>
          </cell>
          <cell r="C158" t="str">
            <v>pass</v>
          </cell>
          <cell r="D158">
            <v>0</v>
          </cell>
        </row>
        <row r="159">
          <cell r="B159" t="str">
            <v>Jacksonville Jaguars</v>
          </cell>
          <cell r="C159" t="str">
            <v>pass</v>
          </cell>
          <cell r="D159">
            <v>15</v>
          </cell>
        </row>
        <row r="160">
          <cell r="B160" t="str">
            <v>Minnesota Vikings</v>
          </cell>
          <cell r="C160" t="str">
            <v>run</v>
          </cell>
          <cell r="D160">
            <v>3</v>
          </cell>
        </row>
        <row r="161">
          <cell r="B161" t="str">
            <v>Jacksonville Jaguars</v>
          </cell>
          <cell r="C161" t="str">
            <v>run</v>
          </cell>
          <cell r="D161">
            <v>7</v>
          </cell>
        </row>
        <row r="162">
          <cell r="B162" t="str">
            <v>Oakland Raiders</v>
          </cell>
          <cell r="C162" t="str">
            <v>run</v>
          </cell>
          <cell r="D162">
            <v>0</v>
          </cell>
        </row>
        <row r="163">
          <cell r="B163" t="str">
            <v>Cleveland Browns</v>
          </cell>
          <cell r="C163" t="str">
            <v>run</v>
          </cell>
          <cell r="D163">
            <v>3</v>
          </cell>
        </row>
        <row r="164">
          <cell r="B164" t="str">
            <v>Cleveland Browns</v>
          </cell>
          <cell r="C164" t="str">
            <v>run</v>
          </cell>
          <cell r="D164">
            <v>12</v>
          </cell>
        </row>
        <row r="165">
          <cell r="B165" t="str">
            <v>Buffalo Bills</v>
          </cell>
          <cell r="C165" t="str">
            <v>pass</v>
          </cell>
          <cell r="D165">
            <v>6</v>
          </cell>
        </row>
        <row r="166">
          <cell r="B166" t="str">
            <v>Cleveland Browns</v>
          </cell>
          <cell r="C166" t="str">
            <v>run</v>
          </cell>
          <cell r="D166">
            <v>9</v>
          </cell>
        </row>
        <row r="167">
          <cell r="B167" t="str">
            <v>New York Jets</v>
          </cell>
          <cell r="C167" t="str">
            <v>pass</v>
          </cell>
          <cell r="D167">
            <v>1</v>
          </cell>
        </row>
        <row r="168">
          <cell r="B168" t="str">
            <v>Pittsburgh Steelers</v>
          </cell>
          <cell r="C168" t="str">
            <v>pass</v>
          </cell>
          <cell r="D168">
            <v>21</v>
          </cell>
        </row>
        <row r="169">
          <cell r="B169" t="str">
            <v>Buffalo Bills</v>
          </cell>
          <cell r="C169" t="str">
            <v>pass</v>
          </cell>
          <cell r="D169">
            <v>24</v>
          </cell>
        </row>
        <row r="170">
          <cell r="B170" t="str">
            <v>Cleveland Browns</v>
          </cell>
          <cell r="C170" t="str">
            <v>pass</v>
          </cell>
          <cell r="D170">
            <v>26</v>
          </cell>
        </row>
        <row r="171">
          <cell r="B171" t="str">
            <v>New York Giants</v>
          </cell>
          <cell r="C171" t="str">
            <v>run</v>
          </cell>
          <cell r="D171">
            <v>3</v>
          </cell>
        </row>
        <row r="172">
          <cell r="B172" t="str">
            <v>Cleveland Browns</v>
          </cell>
          <cell r="C172" t="str">
            <v>pass</v>
          </cell>
          <cell r="D172">
            <v>28</v>
          </cell>
        </row>
        <row r="173">
          <cell r="B173" t="str">
            <v>Houston Texans</v>
          </cell>
          <cell r="C173" t="str">
            <v>pass</v>
          </cell>
          <cell r="D173">
            <v>25</v>
          </cell>
        </row>
        <row r="174">
          <cell r="B174" t="str">
            <v>Jacksonville Jaguars</v>
          </cell>
          <cell r="C174" t="str">
            <v>pass</v>
          </cell>
          <cell r="D174">
            <v>9</v>
          </cell>
        </row>
        <row r="175">
          <cell r="B175" t="str">
            <v>Atlanta Falcons</v>
          </cell>
          <cell r="C175" t="str">
            <v>run</v>
          </cell>
          <cell r="D175">
            <v>12</v>
          </cell>
        </row>
        <row r="176">
          <cell r="B176" t="str">
            <v>Jacksonville Jaguars</v>
          </cell>
          <cell r="C176" t="str">
            <v>pass</v>
          </cell>
          <cell r="D176">
            <v>0</v>
          </cell>
        </row>
        <row r="177">
          <cell r="B177" t="str">
            <v>Washington Redskins</v>
          </cell>
          <cell r="C177" t="str">
            <v>pass</v>
          </cell>
          <cell r="D177">
            <v>2</v>
          </cell>
        </row>
        <row r="178">
          <cell r="B178" t="str">
            <v>Cleveland Browns</v>
          </cell>
          <cell r="C178" t="str">
            <v>pass</v>
          </cell>
          <cell r="D178">
            <v>26</v>
          </cell>
        </row>
        <row r="179">
          <cell r="B179" t="str">
            <v>Washington Redskins</v>
          </cell>
          <cell r="C179" t="str">
            <v>run</v>
          </cell>
          <cell r="D179">
            <v>12</v>
          </cell>
        </row>
        <row r="180">
          <cell r="B180" t="str">
            <v>Jacksonville Jaguars</v>
          </cell>
          <cell r="C180" t="str">
            <v>run</v>
          </cell>
          <cell r="D180">
            <v>-1</v>
          </cell>
        </row>
        <row r="181">
          <cell r="B181" t="str">
            <v>Houston Texans</v>
          </cell>
          <cell r="C181" t="str">
            <v>run</v>
          </cell>
          <cell r="D181">
            <v>10</v>
          </cell>
        </row>
        <row r="182">
          <cell r="B182" t="str">
            <v>Green Bay Packers</v>
          </cell>
          <cell r="C182" t="str">
            <v>run</v>
          </cell>
          <cell r="D182">
            <v>3</v>
          </cell>
        </row>
        <row r="183">
          <cell r="B183" t="str">
            <v>Cleveland Browns</v>
          </cell>
          <cell r="C183" t="str">
            <v>pass</v>
          </cell>
          <cell r="D183">
            <v>0</v>
          </cell>
        </row>
        <row r="184">
          <cell r="B184" t="str">
            <v>Oakland Raiders</v>
          </cell>
          <cell r="C184" t="str">
            <v>run</v>
          </cell>
          <cell r="D184">
            <v>5</v>
          </cell>
        </row>
        <row r="185">
          <cell r="B185" t="str">
            <v>Washington Redskins</v>
          </cell>
          <cell r="C185" t="str">
            <v>pass</v>
          </cell>
          <cell r="D185">
            <v>20</v>
          </cell>
        </row>
        <row r="186">
          <cell r="B186" t="str">
            <v>Green Bay Packers</v>
          </cell>
          <cell r="C186" t="str">
            <v>run</v>
          </cell>
          <cell r="D186">
            <v>2</v>
          </cell>
        </row>
        <row r="187">
          <cell r="B187" t="str">
            <v>Jacksonville Jaguars</v>
          </cell>
          <cell r="C187" t="str">
            <v>pass</v>
          </cell>
          <cell r="D187">
            <v>12</v>
          </cell>
        </row>
        <row r="188">
          <cell r="B188" t="str">
            <v>Washington Redskins</v>
          </cell>
          <cell r="C188" t="str">
            <v>pass</v>
          </cell>
          <cell r="D188">
            <v>28</v>
          </cell>
        </row>
        <row r="189">
          <cell r="B189" t="str">
            <v>Atlanta Falcons</v>
          </cell>
          <cell r="C189" t="str">
            <v>pass</v>
          </cell>
          <cell r="D189">
            <v>-2</v>
          </cell>
        </row>
        <row r="190">
          <cell r="B190" t="str">
            <v>Minnesota Vikings</v>
          </cell>
          <cell r="C190" t="str">
            <v>pass</v>
          </cell>
          <cell r="D190">
            <v>3</v>
          </cell>
        </row>
        <row r="191">
          <cell r="B191" t="str">
            <v>Buffalo Bills</v>
          </cell>
          <cell r="C191" t="str">
            <v>run</v>
          </cell>
          <cell r="D191">
            <v>7</v>
          </cell>
        </row>
        <row r="192">
          <cell r="B192" t="str">
            <v>Atlanta Falcons</v>
          </cell>
          <cell r="C192" t="str">
            <v>run</v>
          </cell>
          <cell r="D192">
            <v>5</v>
          </cell>
        </row>
        <row r="193">
          <cell r="B193" t="str">
            <v>New York Giants</v>
          </cell>
          <cell r="C193" t="str">
            <v>pass</v>
          </cell>
          <cell r="D193">
            <v>4</v>
          </cell>
        </row>
        <row r="194">
          <cell r="B194" t="str">
            <v>Atlanta Falcons</v>
          </cell>
          <cell r="C194" t="str">
            <v>pass</v>
          </cell>
          <cell r="D194">
            <v>35</v>
          </cell>
        </row>
        <row r="195">
          <cell r="B195" t="str">
            <v>Minnesota Vikings</v>
          </cell>
          <cell r="C195" t="str">
            <v>run</v>
          </cell>
          <cell r="D195">
            <v>3</v>
          </cell>
        </row>
        <row r="196">
          <cell r="B196" t="str">
            <v>Atlanta Falcons</v>
          </cell>
          <cell r="C196" t="str">
            <v>run</v>
          </cell>
          <cell r="D196">
            <v>-2</v>
          </cell>
        </row>
        <row r="197">
          <cell r="B197" t="str">
            <v>New York Jets</v>
          </cell>
          <cell r="C197" t="str">
            <v>pass</v>
          </cell>
          <cell r="D197">
            <v>29</v>
          </cell>
        </row>
        <row r="198">
          <cell r="B198" t="str">
            <v>New York Jets</v>
          </cell>
          <cell r="C198" t="str">
            <v>run</v>
          </cell>
          <cell r="D198">
            <v>10</v>
          </cell>
        </row>
        <row r="199">
          <cell r="B199" t="str">
            <v>Washington Redskins</v>
          </cell>
          <cell r="C199" t="str">
            <v>run</v>
          </cell>
          <cell r="D199">
            <v>-1</v>
          </cell>
        </row>
        <row r="200">
          <cell r="B200" t="str">
            <v>Washington Redskins</v>
          </cell>
          <cell r="C200" t="str">
            <v>pass</v>
          </cell>
          <cell r="D200">
            <v>19</v>
          </cell>
        </row>
        <row r="201">
          <cell r="B201" t="str">
            <v>Houston Texans</v>
          </cell>
          <cell r="C201" t="str">
            <v>pass</v>
          </cell>
          <cell r="D201">
            <v>5</v>
          </cell>
        </row>
        <row r="202">
          <cell r="B202" t="str">
            <v>Washington Redskins</v>
          </cell>
          <cell r="C202" t="str">
            <v>run</v>
          </cell>
          <cell r="D202">
            <v>9</v>
          </cell>
        </row>
        <row r="203">
          <cell r="B203" t="str">
            <v>Cleveland Browns</v>
          </cell>
          <cell r="C203" t="str">
            <v>pass</v>
          </cell>
          <cell r="D203">
            <v>4</v>
          </cell>
        </row>
        <row r="204">
          <cell r="B204" t="str">
            <v>Pittsburgh Steelers</v>
          </cell>
          <cell r="C204" t="str">
            <v>pass</v>
          </cell>
          <cell r="D204">
            <v>10</v>
          </cell>
        </row>
        <row r="205">
          <cell r="B205" t="str">
            <v>Washington Redskins</v>
          </cell>
          <cell r="C205" t="str">
            <v>pass</v>
          </cell>
          <cell r="D205">
            <v>9</v>
          </cell>
        </row>
        <row r="206">
          <cell r="B206" t="str">
            <v>Atlanta Falcons</v>
          </cell>
          <cell r="C206" t="str">
            <v>pass</v>
          </cell>
          <cell r="D206">
            <v>16</v>
          </cell>
        </row>
        <row r="207">
          <cell r="B207" t="str">
            <v>Minnesota Vikings</v>
          </cell>
          <cell r="C207" t="str">
            <v>pass</v>
          </cell>
          <cell r="D207">
            <v>5</v>
          </cell>
        </row>
        <row r="208">
          <cell r="B208" t="str">
            <v>Oakland Raiders</v>
          </cell>
          <cell r="C208" t="str">
            <v>pass</v>
          </cell>
          <cell r="D208">
            <v>-2</v>
          </cell>
        </row>
        <row r="209">
          <cell r="B209" t="str">
            <v>New York Jets</v>
          </cell>
          <cell r="C209" t="str">
            <v>run</v>
          </cell>
          <cell r="D209">
            <v>11</v>
          </cell>
        </row>
        <row r="210">
          <cell r="B210" t="str">
            <v>Washington Redskins</v>
          </cell>
          <cell r="C210" t="str">
            <v>pass</v>
          </cell>
          <cell r="D210">
            <v>-3</v>
          </cell>
        </row>
        <row r="211">
          <cell r="B211" t="str">
            <v>Buffalo Bills</v>
          </cell>
          <cell r="C211" t="str">
            <v>run</v>
          </cell>
          <cell r="D211">
            <v>3</v>
          </cell>
        </row>
        <row r="212">
          <cell r="B212" t="str">
            <v>Houston Texans</v>
          </cell>
          <cell r="C212" t="str">
            <v>run</v>
          </cell>
          <cell r="D212">
            <v>7</v>
          </cell>
        </row>
        <row r="213">
          <cell r="B213" t="str">
            <v>Pittsburgh Steelers</v>
          </cell>
          <cell r="C213" t="str">
            <v>pass</v>
          </cell>
          <cell r="D213">
            <v>1</v>
          </cell>
        </row>
        <row r="214">
          <cell r="B214" t="str">
            <v>Atlanta Falcons</v>
          </cell>
          <cell r="C214" t="str">
            <v>pass</v>
          </cell>
          <cell r="D214">
            <v>19</v>
          </cell>
        </row>
        <row r="215">
          <cell r="B215" t="str">
            <v>Pittsburgh Steelers</v>
          </cell>
          <cell r="C215" t="str">
            <v>pass</v>
          </cell>
          <cell r="D215">
            <v>10</v>
          </cell>
        </row>
        <row r="216">
          <cell r="B216" t="str">
            <v>Oakland Raiders</v>
          </cell>
          <cell r="C216" t="str">
            <v>pass</v>
          </cell>
          <cell r="D216">
            <v>3</v>
          </cell>
        </row>
        <row r="217">
          <cell r="B217" t="str">
            <v>Cleveland Browns</v>
          </cell>
          <cell r="C217" t="str">
            <v>run</v>
          </cell>
          <cell r="D217">
            <v>-1</v>
          </cell>
        </row>
        <row r="218">
          <cell r="B218" t="str">
            <v>Oakland Raiders</v>
          </cell>
          <cell r="C218" t="str">
            <v>run</v>
          </cell>
          <cell r="D218">
            <v>1</v>
          </cell>
        </row>
        <row r="219">
          <cell r="B219" t="str">
            <v>Cleveland Browns</v>
          </cell>
          <cell r="C219" t="str">
            <v>run</v>
          </cell>
          <cell r="D219">
            <v>8</v>
          </cell>
        </row>
        <row r="220">
          <cell r="B220" t="str">
            <v>New York Giants</v>
          </cell>
          <cell r="C220" t="str">
            <v>run</v>
          </cell>
          <cell r="D220">
            <v>12</v>
          </cell>
        </row>
        <row r="221">
          <cell r="B221" t="str">
            <v>Minnesota Vikings</v>
          </cell>
          <cell r="C221" t="str">
            <v>run</v>
          </cell>
          <cell r="D221">
            <v>7</v>
          </cell>
        </row>
        <row r="222">
          <cell r="B222" t="str">
            <v>Atlanta Falcons</v>
          </cell>
          <cell r="C222" t="str">
            <v>run</v>
          </cell>
          <cell r="D222">
            <v>-3</v>
          </cell>
        </row>
        <row r="223">
          <cell r="B223" t="str">
            <v>Oakland Raiders</v>
          </cell>
          <cell r="C223" t="str">
            <v>run</v>
          </cell>
          <cell r="D223">
            <v>3</v>
          </cell>
        </row>
        <row r="224">
          <cell r="B224" t="str">
            <v>Minnesota Vikings</v>
          </cell>
          <cell r="C224" t="str">
            <v>pass</v>
          </cell>
          <cell r="D224">
            <v>30</v>
          </cell>
        </row>
        <row r="225">
          <cell r="B225" t="str">
            <v>Cleveland Browns</v>
          </cell>
          <cell r="C225" t="str">
            <v>pass</v>
          </cell>
          <cell r="D225">
            <v>1</v>
          </cell>
        </row>
        <row r="226">
          <cell r="B226" t="str">
            <v>Washington Redskins</v>
          </cell>
          <cell r="C226" t="str">
            <v>pass</v>
          </cell>
          <cell r="D226">
            <v>21</v>
          </cell>
        </row>
        <row r="227">
          <cell r="B227" t="str">
            <v>Cleveland Browns</v>
          </cell>
          <cell r="C227" t="str">
            <v>pass</v>
          </cell>
          <cell r="D227">
            <v>14</v>
          </cell>
        </row>
        <row r="228">
          <cell r="B228" t="str">
            <v>Minnesota Vikings</v>
          </cell>
          <cell r="C228" t="str">
            <v>run</v>
          </cell>
          <cell r="D228">
            <v>10</v>
          </cell>
        </row>
        <row r="229">
          <cell r="B229" t="str">
            <v>Washington Redskins</v>
          </cell>
          <cell r="C229" t="str">
            <v>pass</v>
          </cell>
          <cell r="D229">
            <v>3</v>
          </cell>
        </row>
        <row r="230">
          <cell r="B230" t="str">
            <v>Washington Redskins</v>
          </cell>
          <cell r="C230" t="str">
            <v>pass</v>
          </cell>
          <cell r="D230">
            <v>7</v>
          </cell>
        </row>
        <row r="231">
          <cell r="B231" t="str">
            <v>New York Giants</v>
          </cell>
          <cell r="C231" t="str">
            <v>run</v>
          </cell>
          <cell r="D231">
            <v>7</v>
          </cell>
        </row>
        <row r="232">
          <cell r="B232" t="str">
            <v>Oakland Raiders</v>
          </cell>
          <cell r="C232" t="str">
            <v>pass</v>
          </cell>
          <cell r="D232">
            <v>8</v>
          </cell>
        </row>
        <row r="233">
          <cell r="B233" t="str">
            <v>New York Giants</v>
          </cell>
          <cell r="C233" t="str">
            <v>run</v>
          </cell>
          <cell r="D233">
            <v>9</v>
          </cell>
        </row>
        <row r="234">
          <cell r="B234" t="str">
            <v>Houston Texans</v>
          </cell>
          <cell r="C234" t="str">
            <v>pass</v>
          </cell>
          <cell r="D234">
            <v>26</v>
          </cell>
        </row>
        <row r="235">
          <cell r="B235" t="str">
            <v>Washington Redskins</v>
          </cell>
          <cell r="C235" t="str">
            <v>run</v>
          </cell>
          <cell r="D235">
            <v>12</v>
          </cell>
        </row>
        <row r="236">
          <cell r="B236" t="str">
            <v>Atlanta Falcons</v>
          </cell>
          <cell r="C236" t="str">
            <v>pass</v>
          </cell>
          <cell r="D236">
            <v>34</v>
          </cell>
        </row>
        <row r="237">
          <cell r="B237" t="str">
            <v>Jacksonville Jaguars</v>
          </cell>
          <cell r="C237" t="str">
            <v>pass</v>
          </cell>
          <cell r="D237">
            <v>17</v>
          </cell>
        </row>
        <row r="238">
          <cell r="B238" t="str">
            <v>Buffalo Bills</v>
          </cell>
          <cell r="C238" t="str">
            <v>pass</v>
          </cell>
          <cell r="D238">
            <v>29</v>
          </cell>
        </row>
        <row r="239">
          <cell r="B239" t="str">
            <v>Buffalo Bills</v>
          </cell>
          <cell r="C239" t="str">
            <v>pass</v>
          </cell>
          <cell r="D239">
            <v>25</v>
          </cell>
        </row>
        <row r="240">
          <cell r="B240" t="str">
            <v>Jacksonville Jaguars</v>
          </cell>
          <cell r="C240" t="str">
            <v>run</v>
          </cell>
          <cell r="D240">
            <v>10</v>
          </cell>
        </row>
        <row r="241">
          <cell r="B241" t="str">
            <v>Cleveland Browns</v>
          </cell>
          <cell r="C241" t="str">
            <v>run</v>
          </cell>
          <cell r="D241">
            <v>10</v>
          </cell>
        </row>
        <row r="242">
          <cell r="B242" t="str">
            <v>New York Jets</v>
          </cell>
          <cell r="C242" t="str">
            <v>run</v>
          </cell>
          <cell r="D242">
            <v>-2</v>
          </cell>
        </row>
        <row r="243">
          <cell r="B243" t="str">
            <v>Buffalo Bills</v>
          </cell>
          <cell r="C243" t="str">
            <v>pass</v>
          </cell>
          <cell r="D243">
            <v>17</v>
          </cell>
        </row>
        <row r="244">
          <cell r="B244" t="str">
            <v>Pittsburgh Steelers</v>
          </cell>
          <cell r="C244" t="str">
            <v>run</v>
          </cell>
          <cell r="D244">
            <v>1</v>
          </cell>
        </row>
        <row r="245">
          <cell r="B245" t="str">
            <v>Buffalo Bills</v>
          </cell>
          <cell r="C245" t="str">
            <v>run</v>
          </cell>
          <cell r="D245">
            <v>8</v>
          </cell>
        </row>
        <row r="246">
          <cell r="B246" t="str">
            <v>New York Jets</v>
          </cell>
          <cell r="C246" t="str">
            <v>pass</v>
          </cell>
          <cell r="D246">
            <v>0</v>
          </cell>
        </row>
        <row r="247">
          <cell r="B247" t="str">
            <v>Minnesota Vikings</v>
          </cell>
          <cell r="C247" t="str">
            <v>run</v>
          </cell>
          <cell r="D247">
            <v>1</v>
          </cell>
        </row>
        <row r="248">
          <cell r="B248" t="str">
            <v>Buffalo Bills</v>
          </cell>
          <cell r="C248" t="str">
            <v>pass</v>
          </cell>
          <cell r="D248">
            <v>0</v>
          </cell>
        </row>
        <row r="249">
          <cell r="B249" t="str">
            <v>Green Bay Packers</v>
          </cell>
          <cell r="C249" t="str">
            <v>run</v>
          </cell>
          <cell r="D249">
            <v>0</v>
          </cell>
        </row>
        <row r="250">
          <cell r="B250" t="str">
            <v>Cleveland Browns</v>
          </cell>
          <cell r="C250" t="str">
            <v>pass</v>
          </cell>
          <cell r="D250">
            <v>11</v>
          </cell>
        </row>
        <row r="251">
          <cell r="B251" t="str">
            <v>Minnesota Vikings</v>
          </cell>
          <cell r="C251" t="str">
            <v>run</v>
          </cell>
          <cell r="D251">
            <v>-3</v>
          </cell>
        </row>
        <row r="252">
          <cell r="B252" t="str">
            <v>Cleveland Browns</v>
          </cell>
          <cell r="C252" t="str">
            <v>run</v>
          </cell>
          <cell r="D252">
            <v>9</v>
          </cell>
        </row>
        <row r="253">
          <cell r="B253" t="str">
            <v>New York Giants</v>
          </cell>
          <cell r="C253" t="str">
            <v>run</v>
          </cell>
          <cell r="D253">
            <v>11</v>
          </cell>
        </row>
        <row r="254">
          <cell r="B254" t="str">
            <v>New York Jets</v>
          </cell>
          <cell r="C254" t="str">
            <v>run</v>
          </cell>
          <cell r="D254">
            <v>8</v>
          </cell>
        </row>
        <row r="255">
          <cell r="B255" t="str">
            <v>Oakland Raiders</v>
          </cell>
          <cell r="C255" t="str">
            <v>run</v>
          </cell>
          <cell r="D255">
            <v>7</v>
          </cell>
        </row>
        <row r="256">
          <cell r="B256" t="str">
            <v>Washington Redskins</v>
          </cell>
          <cell r="C256" t="str">
            <v>run</v>
          </cell>
          <cell r="D256">
            <v>11</v>
          </cell>
        </row>
        <row r="257">
          <cell r="B257" t="str">
            <v>Washington Redskins</v>
          </cell>
          <cell r="C257" t="str">
            <v>pass</v>
          </cell>
          <cell r="D257">
            <v>3</v>
          </cell>
        </row>
        <row r="258">
          <cell r="B258" t="str">
            <v>Cleveland Browns</v>
          </cell>
          <cell r="C258" t="str">
            <v>run</v>
          </cell>
          <cell r="D258">
            <v>6</v>
          </cell>
        </row>
        <row r="259">
          <cell r="B259" t="str">
            <v>Minnesota Vikings</v>
          </cell>
          <cell r="C259" t="str">
            <v>run</v>
          </cell>
          <cell r="D259">
            <v>12</v>
          </cell>
        </row>
        <row r="260">
          <cell r="B260" t="str">
            <v>Buffalo Bills</v>
          </cell>
          <cell r="C260" t="str">
            <v>pass</v>
          </cell>
          <cell r="D260">
            <v>0</v>
          </cell>
        </row>
        <row r="261">
          <cell r="B261" t="str">
            <v>Jacksonville Jaguars</v>
          </cell>
          <cell r="C261" t="str">
            <v>pass</v>
          </cell>
          <cell r="D261">
            <v>32</v>
          </cell>
        </row>
        <row r="262">
          <cell r="B262" t="str">
            <v>New York Giants</v>
          </cell>
          <cell r="C262" t="str">
            <v>pass</v>
          </cell>
          <cell r="D262">
            <v>22</v>
          </cell>
        </row>
        <row r="263">
          <cell r="B263" t="str">
            <v>Atlanta Falcons</v>
          </cell>
          <cell r="C263" t="str">
            <v>pass</v>
          </cell>
          <cell r="D263">
            <v>-2</v>
          </cell>
        </row>
        <row r="264">
          <cell r="B264" t="str">
            <v>Houston Texans</v>
          </cell>
          <cell r="C264" t="str">
            <v>pass</v>
          </cell>
          <cell r="D264">
            <v>13</v>
          </cell>
        </row>
        <row r="265">
          <cell r="B265" t="str">
            <v>Jacksonville Jaguars</v>
          </cell>
          <cell r="C265" t="str">
            <v>run</v>
          </cell>
          <cell r="D265">
            <v>1</v>
          </cell>
        </row>
        <row r="266">
          <cell r="B266" t="str">
            <v>Houston Texans</v>
          </cell>
          <cell r="C266" t="str">
            <v>pass</v>
          </cell>
          <cell r="D266">
            <v>13</v>
          </cell>
        </row>
        <row r="267">
          <cell r="B267" t="str">
            <v>Minnesota Vikings</v>
          </cell>
          <cell r="C267" t="str">
            <v>run</v>
          </cell>
          <cell r="D267">
            <v>-1</v>
          </cell>
        </row>
        <row r="268">
          <cell r="B268" t="str">
            <v>New York Jets</v>
          </cell>
          <cell r="C268" t="str">
            <v>pass</v>
          </cell>
          <cell r="D268">
            <v>30</v>
          </cell>
        </row>
        <row r="269">
          <cell r="B269" t="str">
            <v>Minnesota Vikings</v>
          </cell>
          <cell r="C269" t="str">
            <v>run</v>
          </cell>
          <cell r="D269">
            <v>0</v>
          </cell>
        </row>
        <row r="270">
          <cell r="B270" t="str">
            <v>Washington Redskins</v>
          </cell>
          <cell r="C270" t="str">
            <v>run</v>
          </cell>
          <cell r="D270">
            <v>0</v>
          </cell>
        </row>
        <row r="271">
          <cell r="B271" t="str">
            <v>Minnesota Vikings</v>
          </cell>
          <cell r="C271" t="str">
            <v>run</v>
          </cell>
          <cell r="D271">
            <v>-3</v>
          </cell>
        </row>
        <row r="272">
          <cell r="B272" t="str">
            <v>Buffalo Bills</v>
          </cell>
          <cell r="C272" t="str">
            <v>pass</v>
          </cell>
          <cell r="D272">
            <v>32</v>
          </cell>
        </row>
        <row r="273">
          <cell r="B273" t="str">
            <v>Pittsburgh Steelers</v>
          </cell>
          <cell r="C273" t="str">
            <v>pass</v>
          </cell>
          <cell r="D273">
            <v>24</v>
          </cell>
        </row>
        <row r="274">
          <cell r="B274" t="str">
            <v>New York Jets</v>
          </cell>
          <cell r="C274" t="str">
            <v>pass</v>
          </cell>
          <cell r="D274">
            <v>35</v>
          </cell>
        </row>
        <row r="275">
          <cell r="B275" t="str">
            <v>Pittsburgh Steelers</v>
          </cell>
          <cell r="C275" t="str">
            <v>pass</v>
          </cell>
          <cell r="D275">
            <v>32</v>
          </cell>
        </row>
        <row r="276">
          <cell r="B276" t="str">
            <v>Green Bay Packers</v>
          </cell>
          <cell r="C276" t="str">
            <v>pass</v>
          </cell>
          <cell r="D276">
            <v>3</v>
          </cell>
        </row>
        <row r="277">
          <cell r="B277" t="str">
            <v>New York Giants</v>
          </cell>
          <cell r="C277" t="str">
            <v>pass</v>
          </cell>
          <cell r="D277">
            <v>30</v>
          </cell>
        </row>
        <row r="278">
          <cell r="B278" t="str">
            <v>Cleveland Browns</v>
          </cell>
          <cell r="C278" t="str">
            <v>run</v>
          </cell>
          <cell r="D278">
            <v>8</v>
          </cell>
        </row>
        <row r="279">
          <cell r="B279" t="str">
            <v>Pittsburgh Steelers</v>
          </cell>
          <cell r="C279" t="str">
            <v>run</v>
          </cell>
          <cell r="D279">
            <v>2</v>
          </cell>
        </row>
        <row r="280">
          <cell r="B280" t="str">
            <v>New York Giants</v>
          </cell>
          <cell r="C280" t="str">
            <v>pass</v>
          </cell>
          <cell r="D280">
            <v>14</v>
          </cell>
        </row>
        <row r="281">
          <cell r="B281" t="str">
            <v>New York Jets</v>
          </cell>
          <cell r="C281" t="str">
            <v>run</v>
          </cell>
          <cell r="D281">
            <v>6</v>
          </cell>
        </row>
        <row r="282">
          <cell r="B282" t="str">
            <v>Jacksonville Jaguars</v>
          </cell>
          <cell r="C282" t="str">
            <v>pass</v>
          </cell>
          <cell r="D282">
            <v>-1</v>
          </cell>
        </row>
        <row r="283">
          <cell r="B283" t="str">
            <v>Jacksonville Jaguars</v>
          </cell>
          <cell r="C283" t="str">
            <v>run</v>
          </cell>
          <cell r="D283">
            <v>-1</v>
          </cell>
        </row>
        <row r="284">
          <cell r="B284" t="str">
            <v>Houston Texans</v>
          </cell>
          <cell r="C284" t="str">
            <v>run</v>
          </cell>
          <cell r="D284">
            <v>11</v>
          </cell>
        </row>
        <row r="285">
          <cell r="B285" t="str">
            <v>Green Bay Packers</v>
          </cell>
          <cell r="C285" t="str">
            <v>run</v>
          </cell>
          <cell r="D285">
            <v>6</v>
          </cell>
        </row>
        <row r="286">
          <cell r="B286" t="str">
            <v>Pittsburgh Steelers</v>
          </cell>
          <cell r="C286" t="str">
            <v>run</v>
          </cell>
          <cell r="D286">
            <v>7</v>
          </cell>
        </row>
        <row r="287">
          <cell r="B287" t="str">
            <v>Jacksonville Jaguars</v>
          </cell>
          <cell r="C287" t="str">
            <v>run</v>
          </cell>
          <cell r="D287">
            <v>2</v>
          </cell>
        </row>
        <row r="288">
          <cell r="B288" t="str">
            <v>Cleveland Browns</v>
          </cell>
          <cell r="C288" t="str">
            <v>run</v>
          </cell>
          <cell r="D288">
            <v>5</v>
          </cell>
        </row>
        <row r="289">
          <cell r="B289" t="str">
            <v>Pittsburgh Steelers</v>
          </cell>
          <cell r="C289" t="str">
            <v>run</v>
          </cell>
          <cell r="D289">
            <v>11</v>
          </cell>
        </row>
        <row r="290">
          <cell r="B290" t="str">
            <v>Washington Redskins</v>
          </cell>
          <cell r="C290" t="str">
            <v>run</v>
          </cell>
          <cell r="D290">
            <v>9</v>
          </cell>
        </row>
        <row r="291">
          <cell r="B291" t="str">
            <v>New York Jets</v>
          </cell>
          <cell r="C291" t="str">
            <v>run</v>
          </cell>
          <cell r="D291">
            <v>-1</v>
          </cell>
        </row>
        <row r="292">
          <cell r="B292" t="str">
            <v>Oakland Raiders</v>
          </cell>
          <cell r="C292" t="str">
            <v>run</v>
          </cell>
          <cell r="D292">
            <v>7</v>
          </cell>
        </row>
        <row r="293">
          <cell r="B293" t="str">
            <v>Atlanta Falcons</v>
          </cell>
          <cell r="C293" t="str">
            <v>run</v>
          </cell>
          <cell r="D293">
            <v>6</v>
          </cell>
        </row>
        <row r="294">
          <cell r="B294" t="str">
            <v>New York Giants</v>
          </cell>
          <cell r="C294" t="str">
            <v>run</v>
          </cell>
          <cell r="D294">
            <v>-1</v>
          </cell>
        </row>
        <row r="295">
          <cell r="B295" t="str">
            <v>Washington Redskins</v>
          </cell>
          <cell r="C295" t="str">
            <v>pass</v>
          </cell>
          <cell r="D295">
            <v>7</v>
          </cell>
        </row>
        <row r="296">
          <cell r="B296" t="str">
            <v>New York Jets</v>
          </cell>
          <cell r="C296" t="str">
            <v>run</v>
          </cell>
          <cell r="D296">
            <v>5</v>
          </cell>
        </row>
        <row r="297">
          <cell r="B297" t="str">
            <v>New York Jets</v>
          </cell>
          <cell r="C297" t="str">
            <v>pass</v>
          </cell>
          <cell r="D297">
            <v>1</v>
          </cell>
        </row>
        <row r="298">
          <cell r="B298" t="str">
            <v>Houston Texans</v>
          </cell>
          <cell r="C298" t="str">
            <v>run</v>
          </cell>
          <cell r="D298">
            <v>4</v>
          </cell>
        </row>
        <row r="299">
          <cell r="B299" t="str">
            <v>Green Bay Packers</v>
          </cell>
          <cell r="C299" t="str">
            <v>pass</v>
          </cell>
          <cell r="D299">
            <v>19</v>
          </cell>
        </row>
        <row r="300">
          <cell r="B300" t="str">
            <v>Pittsburgh Steelers</v>
          </cell>
          <cell r="C300" t="str">
            <v>run</v>
          </cell>
          <cell r="D300">
            <v>-2</v>
          </cell>
        </row>
        <row r="301">
          <cell r="B301" t="str">
            <v>Atlanta Falcons</v>
          </cell>
          <cell r="C301" t="str">
            <v>run</v>
          </cell>
          <cell r="D301">
            <v>8</v>
          </cell>
        </row>
        <row r="302">
          <cell r="B302" t="str">
            <v>New York Giants</v>
          </cell>
          <cell r="C302" t="str">
            <v>run</v>
          </cell>
          <cell r="D302">
            <v>7</v>
          </cell>
        </row>
        <row r="303">
          <cell r="B303" t="str">
            <v>New York Giants</v>
          </cell>
          <cell r="C303" t="str">
            <v>run</v>
          </cell>
          <cell r="D303">
            <v>4</v>
          </cell>
        </row>
        <row r="304">
          <cell r="B304" t="str">
            <v>Pittsburgh Steelers</v>
          </cell>
          <cell r="C304" t="str">
            <v>run</v>
          </cell>
          <cell r="D304">
            <v>-3</v>
          </cell>
        </row>
        <row r="305">
          <cell r="B305" t="str">
            <v>Green Bay Packers</v>
          </cell>
          <cell r="C305" t="str">
            <v>pass</v>
          </cell>
          <cell r="D305">
            <v>4</v>
          </cell>
        </row>
        <row r="306">
          <cell r="B306" t="str">
            <v>Houston Texans</v>
          </cell>
          <cell r="C306" t="str">
            <v>pass</v>
          </cell>
          <cell r="D306">
            <v>5</v>
          </cell>
        </row>
        <row r="307">
          <cell r="B307" t="str">
            <v>Green Bay Packers</v>
          </cell>
          <cell r="C307" t="str">
            <v>run</v>
          </cell>
          <cell r="D307">
            <v>7</v>
          </cell>
        </row>
        <row r="308">
          <cell r="B308" t="str">
            <v>Washington Redskins</v>
          </cell>
          <cell r="C308" t="str">
            <v>run</v>
          </cell>
          <cell r="D308">
            <v>-2</v>
          </cell>
        </row>
        <row r="309">
          <cell r="B309" t="str">
            <v>Green Bay Packers</v>
          </cell>
          <cell r="C309" t="str">
            <v>pass</v>
          </cell>
          <cell r="D309">
            <v>8</v>
          </cell>
        </row>
        <row r="310">
          <cell r="B310" t="str">
            <v>Pittsburgh Steelers</v>
          </cell>
          <cell r="C310" t="str">
            <v>run</v>
          </cell>
          <cell r="D310">
            <v>8</v>
          </cell>
        </row>
        <row r="311">
          <cell r="B311" t="str">
            <v>Cleveland Browns</v>
          </cell>
          <cell r="C311" t="str">
            <v>run</v>
          </cell>
          <cell r="D311">
            <v>4</v>
          </cell>
        </row>
        <row r="312">
          <cell r="B312" t="str">
            <v>Atlanta Falcons</v>
          </cell>
          <cell r="C312" t="str">
            <v>pass</v>
          </cell>
          <cell r="D312">
            <v>-2</v>
          </cell>
        </row>
        <row r="313">
          <cell r="B313" t="str">
            <v>Jacksonville Jaguars</v>
          </cell>
          <cell r="C313" t="str">
            <v>run</v>
          </cell>
          <cell r="D313">
            <v>-1</v>
          </cell>
        </row>
        <row r="314">
          <cell r="B314" t="str">
            <v>Green Bay Packers</v>
          </cell>
          <cell r="C314" t="str">
            <v>run</v>
          </cell>
          <cell r="D314">
            <v>9</v>
          </cell>
        </row>
        <row r="315">
          <cell r="B315" t="str">
            <v>Washington Redskins</v>
          </cell>
          <cell r="C315" t="str">
            <v>pass</v>
          </cell>
          <cell r="D315">
            <v>30</v>
          </cell>
        </row>
        <row r="316">
          <cell r="B316" t="str">
            <v>Buffalo Bills</v>
          </cell>
          <cell r="C316" t="str">
            <v>run</v>
          </cell>
          <cell r="D316">
            <v>-2</v>
          </cell>
        </row>
        <row r="317">
          <cell r="B317" t="str">
            <v>Green Bay Packers</v>
          </cell>
          <cell r="C317" t="str">
            <v>pass</v>
          </cell>
          <cell r="D317">
            <v>32</v>
          </cell>
        </row>
        <row r="318">
          <cell r="B318" t="str">
            <v>Buffalo Bills</v>
          </cell>
          <cell r="C318" t="str">
            <v>run</v>
          </cell>
          <cell r="D318">
            <v>11</v>
          </cell>
        </row>
        <row r="319">
          <cell r="B319" t="str">
            <v>New York Jets</v>
          </cell>
          <cell r="C319" t="str">
            <v>pass</v>
          </cell>
          <cell r="D319">
            <v>13</v>
          </cell>
        </row>
        <row r="320">
          <cell r="B320" t="str">
            <v>New York Giants</v>
          </cell>
          <cell r="C320" t="str">
            <v>pass</v>
          </cell>
          <cell r="D320">
            <v>8</v>
          </cell>
        </row>
        <row r="321">
          <cell r="B321" t="str">
            <v>Cleveland Browns</v>
          </cell>
          <cell r="C321" t="str">
            <v>run</v>
          </cell>
          <cell r="D321">
            <v>3</v>
          </cell>
        </row>
        <row r="322">
          <cell r="B322" t="str">
            <v>Buffalo Bills</v>
          </cell>
          <cell r="C322" t="str">
            <v>pass</v>
          </cell>
          <cell r="D322">
            <v>9</v>
          </cell>
        </row>
        <row r="323">
          <cell r="B323" t="str">
            <v>New York Giants</v>
          </cell>
          <cell r="C323" t="str">
            <v>pass</v>
          </cell>
          <cell r="D323">
            <v>0</v>
          </cell>
        </row>
        <row r="324">
          <cell r="B324" t="str">
            <v>Minnesota Vikings</v>
          </cell>
          <cell r="C324" t="str">
            <v>run</v>
          </cell>
          <cell r="D324">
            <v>12</v>
          </cell>
        </row>
        <row r="325">
          <cell r="B325" t="str">
            <v>Oakland Raiders</v>
          </cell>
          <cell r="C325" t="str">
            <v>pass</v>
          </cell>
          <cell r="D325">
            <v>1</v>
          </cell>
        </row>
        <row r="326">
          <cell r="B326" t="str">
            <v>Cleveland Browns</v>
          </cell>
          <cell r="C326" t="str">
            <v>run</v>
          </cell>
          <cell r="D326">
            <v>2</v>
          </cell>
        </row>
        <row r="327">
          <cell r="B327" t="str">
            <v>Buffalo Bills</v>
          </cell>
          <cell r="C327" t="str">
            <v>run</v>
          </cell>
          <cell r="D327">
            <v>9</v>
          </cell>
        </row>
        <row r="328">
          <cell r="B328" t="str">
            <v>Pittsburgh Steelers</v>
          </cell>
          <cell r="C328" t="str">
            <v>pass</v>
          </cell>
          <cell r="D328">
            <v>30</v>
          </cell>
        </row>
        <row r="329">
          <cell r="B329" t="str">
            <v>Green Bay Packers</v>
          </cell>
          <cell r="C329" t="str">
            <v>run</v>
          </cell>
          <cell r="D329">
            <v>1</v>
          </cell>
        </row>
        <row r="330">
          <cell r="B330" t="str">
            <v>Washington Redskins</v>
          </cell>
          <cell r="C330" t="str">
            <v>run</v>
          </cell>
          <cell r="D330">
            <v>0</v>
          </cell>
        </row>
        <row r="331">
          <cell r="B331" t="str">
            <v>Jacksonville Jaguars</v>
          </cell>
          <cell r="C331" t="str">
            <v>run</v>
          </cell>
          <cell r="D331">
            <v>3</v>
          </cell>
        </row>
        <row r="332">
          <cell r="B332" t="str">
            <v>New York Giants</v>
          </cell>
          <cell r="C332" t="str">
            <v>run</v>
          </cell>
          <cell r="D332">
            <v>11</v>
          </cell>
        </row>
        <row r="333">
          <cell r="B333" t="str">
            <v>Washington Redskins</v>
          </cell>
          <cell r="C333" t="str">
            <v>pass</v>
          </cell>
          <cell r="D333">
            <v>0</v>
          </cell>
        </row>
        <row r="334">
          <cell r="B334" t="str">
            <v>Atlanta Falcons</v>
          </cell>
          <cell r="C334" t="str">
            <v>run</v>
          </cell>
          <cell r="D334">
            <v>4</v>
          </cell>
        </row>
        <row r="335">
          <cell r="B335" t="str">
            <v>Oakland Raiders</v>
          </cell>
          <cell r="C335" t="str">
            <v>pass</v>
          </cell>
          <cell r="D335">
            <v>3</v>
          </cell>
        </row>
        <row r="336">
          <cell r="B336" t="str">
            <v>Cleveland Browns</v>
          </cell>
          <cell r="C336" t="str">
            <v>run</v>
          </cell>
          <cell r="D336">
            <v>3</v>
          </cell>
        </row>
        <row r="337">
          <cell r="B337" t="str">
            <v>Oakland Raiders</v>
          </cell>
          <cell r="C337" t="str">
            <v>pass</v>
          </cell>
          <cell r="D337">
            <v>22</v>
          </cell>
        </row>
        <row r="338">
          <cell r="B338" t="str">
            <v>New York Jets</v>
          </cell>
          <cell r="C338" t="str">
            <v>run</v>
          </cell>
          <cell r="D338">
            <v>7</v>
          </cell>
        </row>
        <row r="339">
          <cell r="B339" t="str">
            <v>Green Bay Packers</v>
          </cell>
          <cell r="C339" t="str">
            <v>pass</v>
          </cell>
          <cell r="D339">
            <v>-1</v>
          </cell>
        </row>
        <row r="340">
          <cell r="B340" t="str">
            <v>Atlanta Falcons</v>
          </cell>
          <cell r="C340" t="str">
            <v>pass</v>
          </cell>
          <cell r="D340">
            <v>3</v>
          </cell>
        </row>
        <row r="341">
          <cell r="B341" t="str">
            <v>New York Jets</v>
          </cell>
          <cell r="C341" t="str">
            <v>pass</v>
          </cell>
          <cell r="D341">
            <v>12</v>
          </cell>
        </row>
        <row r="342">
          <cell r="B342" t="str">
            <v>Jacksonville Jaguars</v>
          </cell>
          <cell r="C342" t="str">
            <v>run</v>
          </cell>
          <cell r="D342">
            <v>8</v>
          </cell>
        </row>
        <row r="343">
          <cell r="B343" t="str">
            <v>Jacksonville Jaguars</v>
          </cell>
          <cell r="C343" t="str">
            <v>pass</v>
          </cell>
          <cell r="D343">
            <v>1</v>
          </cell>
        </row>
        <row r="344">
          <cell r="B344" t="str">
            <v>Atlanta Falcons</v>
          </cell>
          <cell r="C344" t="str">
            <v>pass</v>
          </cell>
          <cell r="D344">
            <v>0</v>
          </cell>
        </row>
        <row r="345">
          <cell r="B345" t="str">
            <v>Green Bay Packers</v>
          </cell>
          <cell r="C345" t="str">
            <v>run</v>
          </cell>
          <cell r="D345">
            <v>-1</v>
          </cell>
        </row>
        <row r="346">
          <cell r="B346" t="str">
            <v>Jacksonville Jaguars</v>
          </cell>
          <cell r="C346" t="str">
            <v>run</v>
          </cell>
          <cell r="D346">
            <v>-2</v>
          </cell>
        </row>
        <row r="347">
          <cell r="B347" t="str">
            <v>Green Bay Packers</v>
          </cell>
          <cell r="C347" t="str">
            <v>pass</v>
          </cell>
          <cell r="D347">
            <v>28</v>
          </cell>
        </row>
        <row r="348">
          <cell r="B348" t="str">
            <v>Houston Texans</v>
          </cell>
          <cell r="C348" t="str">
            <v>run</v>
          </cell>
          <cell r="D348">
            <v>8</v>
          </cell>
        </row>
        <row r="349">
          <cell r="B349" t="str">
            <v>Green Bay Packers</v>
          </cell>
          <cell r="C349" t="str">
            <v>run</v>
          </cell>
          <cell r="D349">
            <v>11</v>
          </cell>
        </row>
        <row r="350">
          <cell r="B350" t="str">
            <v>Cleveland Browns</v>
          </cell>
          <cell r="C350" t="str">
            <v>pass</v>
          </cell>
          <cell r="D350">
            <v>1</v>
          </cell>
        </row>
        <row r="351">
          <cell r="B351" t="str">
            <v>Washington Redskins</v>
          </cell>
          <cell r="C351" t="str">
            <v>run</v>
          </cell>
          <cell r="D351">
            <v>9</v>
          </cell>
        </row>
        <row r="352">
          <cell r="B352" t="str">
            <v>New York Jets</v>
          </cell>
          <cell r="C352" t="str">
            <v>pass</v>
          </cell>
          <cell r="D352">
            <v>34</v>
          </cell>
        </row>
        <row r="353">
          <cell r="B353" t="str">
            <v>New York Jets</v>
          </cell>
          <cell r="C353" t="str">
            <v>run</v>
          </cell>
          <cell r="D353">
            <v>2</v>
          </cell>
        </row>
        <row r="354">
          <cell r="B354" t="str">
            <v>Jacksonville Jaguars</v>
          </cell>
          <cell r="C354" t="str">
            <v>pass</v>
          </cell>
          <cell r="D354">
            <v>35</v>
          </cell>
        </row>
        <row r="355">
          <cell r="B355" t="str">
            <v>Buffalo Bills</v>
          </cell>
          <cell r="C355" t="str">
            <v>pass</v>
          </cell>
          <cell r="D355">
            <v>14</v>
          </cell>
        </row>
        <row r="356">
          <cell r="B356" t="str">
            <v>Minnesota Vikings</v>
          </cell>
          <cell r="C356" t="str">
            <v>pass</v>
          </cell>
          <cell r="D356">
            <v>29</v>
          </cell>
        </row>
        <row r="357">
          <cell r="B357" t="str">
            <v>Pittsburgh Steelers</v>
          </cell>
          <cell r="C357" t="str">
            <v>run</v>
          </cell>
          <cell r="D357">
            <v>4</v>
          </cell>
        </row>
        <row r="358">
          <cell r="B358" t="str">
            <v>New York Jets</v>
          </cell>
          <cell r="C358" t="str">
            <v>pass</v>
          </cell>
          <cell r="D358">
            <v>5</v>
          </cell>
        </row>
        <row r="359">
          <cell r="B359" t="str">
            <v>Pittsburgh Steelers</v>
          </cell>
          <cell r="C359" t="str">
            <v>pass</v>
          </cell>
          <cell r="D359">
            <v>21</v>
          </cell>
        </row>
        <row r="360">
          <cell r="B360" t="str">
            <v>Minnesota Vikings</v>
          </cell>
          <cell r="C360" t="str">
            <v>pass</v>
          </cell>
          <cell r="D360">
            <v>24</v>
          </cell>
        </row>
        <row r="361">
          <cell r="B361" t="str">
            <v>Jacksonville Jaguars</v>
          </cell>
          <cell r="C361" t="str">
            <v>pass</v>
          </cell>
          <cell r="D361">
            <v>-1</v>
          </cell>
        </row>
        <row r="362">
          <cell r="B362" t="str">
            <v>Atlanta Falcons</v>
          </cell>
          <cell r="C362" t="str">
            <v>run</v>
          </cell>
          <cell r="D362">
            <v>-3</v>
          </cell>
        </row>
        <row r="363">
          <cell r="B363" t="str">
            <v>Buffalo Bills</v>
          </cell>
          <cell r="C363" t="str">
            <v>pass</v>
          </cell>
          <cell r="D363">
            <v>28</v>
          </cell>
        </row>
        <row r="364">
          <cell r="B364" t="str">
            <v>Cleveland Browns</v>
          </cell>
          <cell r="C364" t="str">
            <v>pass</v>
          </cell>
          <cell r="D364">
            <v>32</v>
          </cell>
        </row>
        <row r="365">
          <cell r="B365" t="str">
            <v>Atlanta Falcons</v>
          </cell>
          <cell r="C365" t="str">
            <v>run</v>
          </cell>
          <cell r="D365">
            <v>9</v>
          </cell>
        </row>
        <row r="366">
          <cell r="B366" t="str">
            <v>Green Bay Packers</v>
          </cell>
          <cell r="C366" t="str">
            <v>pass</v>
          </cell>
          <cell r="D366">
            <v>13</v>
          </cell>
        </row>
        <row r="367">
          <cell r="B367" t="str">
            <v>Oakland Raiders</v>
          </cell>
          <cell r="C367" t="str">
            <v>pass</v>
          </cell>
          <cell r="D367">
            <v>-1</v>
          </cell>
        </row>
        <row r="368">
          <cell r="B368" t="str">
            <v>Minnesota Vikings</v>
          </cell>
          <cell r="C368" t="str">
            <v>run</v>
          </cell>
          <cell r="D368">
            <v>3</v>
          </cell>
        </row>
        <row r="369">
          <cell r="B369" t="str">
            <v>New York Giants</v>
          </cell>
          <cell r="C369" t="str">
            <v>run</v>
          </cell>
          <cell r="D369">
            <v>6</v>
          </cell>
        </row>
        <row r="370">
          <cell r="B370" t="str">
            <v>Pittsburgh Steelers</v>
          </cell>
          <cell r="C370" t="str">
            <v>pass</v>
          </cell>
          <cell r="D370">
            <v>12</v>
          </cell>
        </row>
        <row r="371">
          <cell r="B371" t="str">
            <v>Oakland Raiders</v>
          </cell>
          <cell r="C371" t="str">
            <v>run</v>
          </cell>
          <cell r="D371">
            <v>10</v>
          </cell>
        </row>
        <row r="372">
          <cell r="B372" t="str">
            <v>Green Bay Packers</v>
          </cell>
          <cell r="C372" t="str">
            <v>run</v>
          </cell>
          <cell r="D372">
            <v>-3</v>
          </cell>
        </row>
        <row r="373">
          <cell r="B373" t="str">
            <v>Atlanta Falcons</v>
          </cell>
          <cell r="C373" t="str">
            <v>run</v>
          </cell>
          <cell r="D373">
            <v>1</v>
          </cell>
        </row>
        <row r="374">
          <cell r="B374" t="str">
            <v>Atlanta Falcons</v>
          </cell>
          <cell r="C374" t="str">
            <v>run</v>
          </cell>
          <cell r="D374">
            <v>4</v>
          </cell>
        </row>
        <row r="375">
          <cell r="B375" t="str">
            <v>Jacksonville Jaguars</v>
          </cell>
          <cell r="C375" t="str">
            <v>run</v>
          </cell>
          <cell r="D375">
            <v>-1</v>
          </cell>
        </row>
        <row r="376">
          <cell r="B376" t="str">
            <v>New York Giants</v>
          </cell>
          <cell r="C376" t="str">
            <v>pass</v>
          </cell>
          <cell r="D376">
            <v>31</v>
          </cell>
        </row>
        <row r="377">
          <cell r="B377" t="str">
            <v>New York Jets</v>
          </cell>
          <cell r="C377" t="str">
            <v>pass</v>
          </cell>
          <cell r="D377">
            <v>34</v>
          </cell>
        </row>
        <row r="378">
          <cell r="B378" t="str">
            <v>Buffalo Bills</v>
          </cell>
          <cell r="C378" t="str">
            <v>run</v>
          </cell>
          <cell r="D378">
            <v>11</v>
          </cell>
        </row>
        <row r="379">
          <cell r="B379" t="str">
            <v>Buffalo Bills</v>
          </cell>
          <cell r="C379" t="str">
            <v>pass</v>
          </cell>
          <cell r="D379">
            <v>-3</v>
          </cell>
        </row>
        <row r="380">
          <cell r="B380" t="str">
            <v>Houston Texans</v>
          </cell>
          <cell r="C380" t="str">
            <v>run</v>
          </cell>
          <cell r="D380">
            <v>7</v>
          </cell>
        </row>
        <row r="381">
          <cell r="B381" t="str">
            <v>Jacksonville Jaguars</v>
          </cell>
          <cell r="C381" t="str">
            <v>pass</v>
          </cell>
          <cell r="D381">
            <v>26</v>
          </cell>
        </row>
        <row r="382">
          <cell r="B382" t="str">
            <v>Oakland Raiders</v>
          </cell>
          <cell r="C382" t="str">
            <v>pass</v>
          </cell>
          <cell r="D382">
            <v>21</v>
          </cell>
        </row>
        <row r="383">
          <cell r="B383" t="str">
            <v>New York Jets</v>
          </cell>
          <cell r="C383" t="str">
            <v>run</v>
          </cell>
          <cell r="D383">
            <v>3</v>
          </cell>
        </row>
        <row r="384">
          <cell r="B384" t="str">
            <v>Houston Texans</v>
          </cell>
          <cell r="C384" t="str">
            <v>run</v>
          </cell>
          <cell r="D384">
            <v>10</v>
          </cell>
        </row>
        <row r="385">
          <cell r="B385" t="str">
            <v>Buffalo Bills</v>
          </cell>
          <cell r="C385" t="str">
            <v>run</v>
          </cell>
          <cell r="D385">
            <v>-2</v>
          </cell>
        </row>
        <row r="386">
          <cell r="B386" t="str">
            <v>Buffalo Bills</v>
          </cell>
          <cell r="C386" t="str">
            <v>run</v>
          </cell>
          <cell r="D386">
            <v>11</v>
          </cell>
        </row>
        <row r="387">
          <cell r="B387" t="str">
            <v>Jacksonville Jaguars</v>
          </cell>
          <cell r="C387" t="str">
            <v>run</v>
          </cell>
          <cell r="D387">
            <v>-1</v>
          </cell>
        </row>
        <row r="388">
          <cell r="B388" t="str">
            <v>Houston Texans</v>
          </cell>
          <cell r="C388" t="str">
            <v>pass</v>
          </cell>
          <cell r="D388">
            <v>6</v>
          </cell>
        </row>
        <row r="389">
          <cell r="B389" t="str">
            <v>Washington Redskins</v>
          </cell>
          <cell r="C389" t="str">
            <v>run</v>
          </cell>
          <cell r="D389">
            <v>5</v>
          </cell>
        </row>
        <row r="390">
          <cell r="B390" t="str">
            <v>Jacksonville Jaguars</v>
          </cell>
          <cell r="C390" t="str">
            <v>run</v>
          </cell>
          <cell r="D390">
            <v>6</v>
          </cell>
        </row>
        <row r="391">
          <cell r="B391" t="str">
            <v>Minnesota Vikings</v>
          </cell>
          <cell r="C391" t="str">
            <v>run</v>
          </cell>
          <cell r="D391">
            <v>10</v>
          </cell>
        </row>
        <row r="392">
          <cell r="B392" t="str">
            <v>Oakland Raiders</v>
          </cell>
          <cell r="C392" t="str">
            <v>pass</v>
          </cell>
          <cell r="D392">
            <v>9</v>
          </cell>
        </row>
        <row r="393">
          <cell r="B393" t="str">
            <v>New York Giants</v>
          </cell>
          <cell r="C393" t="str">
            <v>pass</v>
          </cell>
          <cell r="D393">
            <v>19</v>
          </cell>
        </row>
        <row r="394">
          <cell r="B394" t="str">
            <v>Oakland Raiders</v>
          </cell>
          <cell r="C394" t="str">
            <v>pass</v>
          </cell>
          <cell r="D394">
            <v>26</v>
          </cell>
        </row>
        <row r="395">
          <cell r="B395" t="str">
            <v>Minnesota Vikings</v>
          </cell>
          <cell r="C395" t="str">
            <v>run</v>
          </cell>
          <cell r="D395">
            <v>5</v>
          </cell>
        </row>
        <row r="396">
          <cell r="B396" t="str">
            <v>Jacksonville Jaguars</v>
          </cell>
          <cell r="C396" t="str">
            <v>run</v>
          </cell>
          <cell r="D396">
            <v>0</v>
          </cell>
        </row>
        <row r="397">
          <cell r="B397" t="str">
            <v>Cleveland Browns</v>
          </cell>
          <cell r="C397" t="str">
            <v>pass</v>
          </cell>
          <cell r="D397">
            <v>0</v>
          </cell>
        </row>
        <row r="398">
          <cell r="B398" t="str">
            <v>Minnesota Vikings</v>
          </cell>
          <cell r="C398" t="str">
            <v>run</v>
          </cell>
          <cell r="D398">
            <v>-1</v>
          </cell>
        </row>
        <row r="399">
          <cell r="B399" t="str">
            <v>Green Bay Packers</v>
          </cell>
          <cell r="C399" t="str">
            <v>pass</v>
          </cell>
          <cell r="D399">
            <v>14</v>
          </cell>
        </row>
        <row r="400">
          <cell r="B400" t="str">
            <v>Houston Texans</v>
          </cell>
          <cell r="C400" t="str">
            <v>run</v>
          </cell>
          <cell r="D400">
            <v>8</v>
          </cell>
        </row>
        <row r="401">
          <cell r="B401" t="str">
            <v>Green Bay Packers</v>
          </cell>
          <cell r="C401" t="str">
            <v>pass</v>
          </cell>
          <cell r="D401">
            <v>30</v>
          </cell>
        </row>
        <row r="402">
          <cell r="B402" t="str">
            <v>New York Jets</v>
          </cell>
          <cell r="C402" t="str">
            <v>run</v>
          </cell>
          <cell r="D402">
            <v>-3</v>
          </cell>
        </row>
        <row r="403">
          <cell r="B403" t="str">
            <v>Minnesota Vikings</v>
          </cell>
          <cell r="C403" t="str">
            <v>pass</v>
          </cell>
          <cell r="D403">
            <v>-3</v>
          </cell>
        </row>
        <row r="404">
          <cell r="B404" t="str">
            <v>Buffalo Bills</v>
          </cell>
          <cell r="C404" t="str">
            <v>run</v>
          </cell>
          <cell r="D404">
            <v>10</v>
          </cell>
        </row>
        <row r="405">
          <cell r="B405" t="str">
            <v>Buffalo Bills</v>
          </cell>
          <cell r="C405" t="str">
            <v>run</v>
          </cell>
          <cell r="D405">
            <v>9</v>
          </cell>
        </row>
        <row r="406">
          <cell r="B406" t="str">
            <v>Atlanta Falcons</v>
          </cell>
          <cell r="C406" t="str">
            <v>pass</v>
          </cell>
          <cell r="D406">
            <v>10</v>
          </cell>
        </row>
        <row r="407">
          <cell r="B407" t="str">
            <v>Jacksonville Jaguars</v>
          </cell>
          <cell r="C407" t="str">
            <v>run</v>
          </cell>
          <cell r="D407">
            <v>9</v>
          </cell>
        </row>
        <row r="408">
          <cell r="B408" t="str">
            <v>Pittsburgh Steelers</v>
          </cell>
          <cell r="C408" t="str">
            <v>run</v>
          </cell>
          <cell r="D408">
            <v>8</v>
          </cell>
        </row>
        <row r="409">
          <cell r="B409" t="str">
            <v>Oakland Raiders</v>
          </cell>
          <cell r="C409" t="str">
            <v>pass</v>
          </cell>
          <cell r="D409">
            <v>33</v>
          </cell>
        </row>
        <row r="410">
          <cell r="B410" t="str">
            <v>New York Giants</v>
          </cell>
          <cell r="C410" t="str">
            <v>pass</v>
          </cell>
          <cell r="D410">
            <v>25</v>
          </cell>
        </row>
        <row r="411">
          <cell r="B411" t="str">
            <v>Buffalo Bills</v>
          </cell>
          <cell r="C411" t="str">
            <v>run</v>
          </cell>
          <cell r="D411">
            <v>12</v>
          </cell>
        </row>
        <row r="412">
          <cell r="B412" t="str">
            <v>New York Jets</v>
          </cell>
          <cell r="C412" t="str">
            <v>run</v>
          </cell>
          <cell r="D412">
            <v>7</v>
          </cell>
        </row>
        <row r="413">
          <cell r="B413" t="str">
            <v>Minnesota Vikings</v>
          </cell>
          <cell r="C413" t="str">
            <v>run</v>
          </cell>
          <cell r="D413">
            <v>8</v>
          </cell>
        </row>
        <row r="414">
          <cell r="B414" t="str">
            <v>Minnesota Vikings</v>
          </cell>
          <cell r="C414" t="str">
            <v>run</v>
          </cell>
          <cell r="D414">
            <v>10</v>
          </cell>
        </row>
        <row r="415">
          <cell r="B415" t="str">
            <v>Washington Redskins</v>
          </cell>
          <cell r="C415" t="str">
            <v>run</v>
          </cell>
          <cell r="D415">
            <v>0</v>
          </cell>
        </row>
        <row r="416">
          <cell r="B416" t="str">
            <v>New York Jets</v>
          </cell>
          <cell r="C416" t="str">
            <v>pass</v>
          </cell>
          <cell r="D416">
            <v>31</v>
          </cell>
        </row>
        <row r="417">
          <cell r="B417" t="str">
            <v>Oakland Raiders</v>
          </cell>
          <cell r="C417" t="str">
            <v>pass</v>
          </cell>
          <cell r="D417">
            <v>4</v>
          </cell>
        </row>
        <row r="418">
          <cell r="B418" t="str">
            <v>Atlanta Falcons</v>
          </cell>
          <cell r="C418" t="str">
            <v>pass</v>
          </cell>
          <cell r="D418">
            <v>12</v>
          </cell>
        </row>
        <row r="419">
          <cell r="B419" t="str">
            <v>Jacksonville Jaguars</v>
          </cell>
          <cell r="C419" t="str">
            <v>pass</v>
          </cell>
          <cell r="D419">
            <v>8</v>
          </cell>
        </row>
        <row r="420">
          <cell r="B420" t="str">
            <v>Oakland Raiders</v>
          </cell>
          <cell r="C420" t="str">
            <v>run</v>
          </cell>
          <cell r="D420">
            <v>-3</v>
          </cell>
        </row>
        <row r="421">
          <cell r="B421" t="str">
            <v>Cleveland Browns</v>
          </cell>
          <cell r="C421" t="str">
            <v>pass</v>
          </cell>
          <cell r="D421">
            <v>11</v>
          </cell>
        </row>
        <row r="422">
          <cell r="B422" t="str">
            <v>Green Bay Packers</v>
          </cell>
          <cell r="C422" t="str">
            <v>pass</v>
          </cell>
          <cell r="D422">
            <v>4</v>
          </cell>
        </row>
        <row r="423">
          <cell r="B423" t="str">
            <v>Houston Texans</v>
          </cell>
          <cell r="C423" t="str">
            <v>pass</v>
          </cell>
          <cell r="D423">
            <v>6</v>
          </cell>
        </row>
        <row r="424">
          <cell r="B424" t="str">
            <v>Houston Texans</v>
          </cell>
          <cell r="C424" t="str">
            <v>pass</v>
          </cell>
          <cell r="D424">
            <v>17</v>
          </cell>
        </row>
        <row r="425">
          <cell r="B425" t="str">
            <v>Minnesota Vikings</v>
          </cell>
          <cell r="C425" t="str">
            <v>run</v>
          </cell>
          <cell r="D425">
            <v>0</v>
          </cell>
        </row>
        <row r="426">
          <cell r="B426" t="str">
            <v>Green Bay Packers</v>
          </cell>
          <cell r="C426" t="str">
            <v>run</v>
          </cell>
          <cell r="D426">
            <v>9</v>
          </cell>
        </row>
        <row r="427">
          <cell r="B427" t="str">
            <v>Jacksonville Jaguars</v>
          </cell>
          <cell r="C427" t="str">
            <v>run</v>
          </cell>
          <cell r="D427">
            <v>1</v>
          </cell>
        </row>
        <row r="428">
          <cell r="B428" t="str">
            <v>Pittsburgh Steelers</v>
          </cell>
          <cell r="C428" t="str">
            <v>run</v>
          </cell>
          <cell r="D428">
            <v>7</v>
          </cell>
        </row>
        <row r="429">
          <cell r="B429" t="str">
            <v>New York Giants</v>
          </cell>
          <cell r="C429" t="str">
            <v>run</v>
          </cell>
          <cell r="D429">
            <v>2</v>
          </cell>
        </row>
        <row r="430">
          <cell r="B430" t="str">
            <v>New York Jets</v>
          </cell>
          <cell r="C430" t="str">
            <v>pass</v>
          </cell>
          <cell r="D430">
            <v>34</v>
          </cell>
        </row>
        <row r="431">
          <cell r="B431" t="str">
            <v>Washington Redskins</v>
          </cell>
          <cell r="C431" t="str">
            <v>pass</v>
          </cell>
          <cell r="D431">
            <v>29</v>
          </cell>
        </row>
        <row r="432">
          <cell r="B432" t="str">
            <v>Green Bay Packers</v>
          </cell>
          <cell r="C432" t="str">
            <v>run</v>
          </cell>
          <cell r="D432">
            <v>-2</v>
          </cell>
        </row>
        <row r="433">
          <cell r="B433" t="str">
            <v>New York Jets</v>
          </cell>
          <cell r="C433" t="str">
            <v>pass</v>
          </cell>
          <cell r="D433">
            <v>0</v>
          </cell>
        </row>
        <row r="434">
          <cell r="B434" t="str">
            <v>Buffalo Bills</v>
          </cell>
          <cell r="C434" t="str">
            <v>pass</v>
          </cell>
          <cell r="D434">
            <v>27</v>
          </cell>
        </row>
        <row r="435">
          <cell r="B435" t="str">
            <v>Pittsburgh Steelers</v>
          </cell>
          <cell r="C435" t="str">
            <v>pass</v>
          </cell>
          <cell r="D435">
            <v>27</v>
          </cell>
        </row>
        <row r="436">
          <cell r="B436" t="str">
            <v>Washington Redskins</v>
          </cell>
          <cell r="C436" t="str">
            <v>run</v>
          </cell>
          <cell r="D436">
            <v>7</v>
          </cell>
        </row>
        <row r="437">
          <cell r="B437" t="str">
            <v>Buffalo Bills</v>
          </cell>
          <cell r="C437" t="str">
            <v>pass</v>
          </cell>
          <cell r="D437">
            <v>12</v>
          </cell>
        </row>
        <row r="438">
          <cell r="B438" t="str">
            <v>Buffalo Bills</v>
          </cell>
          <cell r="C438" t="str">
            <v>run</v>
          </cell>
          <cell r="D438">
            <v>0</v>
          </cell>
        </row>
        <row r="439">
          <cell r="B439" t="str">
            <v>Oakland Raiders</v>
          </cell>
          <cell r="C439" t="str">
            <v>pass</v>
          </cell>
          <cell r="D439">
            <v>0</v>
          </cell>
        </row>
        <row r="440">
          <cell r="B440" t="str">
            <v>Pittsburgh Steelers</v>
          </cell>
          <cell r="C440" t="str">
            <v>run</v>
          </cell>
          <cell r="D440">
            <v>3</v>
          </cell>
        </row>
        <row r="441">
          <cell r="B441" t="str">
            <v>Buffalo Bills</v>
          </cell>
          <cell r="C441" t="str">
            <v>pass</v>
          </cell>
          <cell r="D441">
            <v>26</v>
          </cell>
        </row>
        <row r="442">
          <cell r="B442" t="str">
            <v>Cleveland Browns</v>
          </cell>
          <cell r="C442" t="str">
            <v>pass</v>
          </cell>
          <cell r="D442">
            <v>3</v>
          </cell>
        </row>
        <row r="443">
          <cell r="B443" t="str">
            <v>Jacksonville Jaguars</v>
          </cell>
          <cell r="C443" t="str">
            <v>pass</v>
          </cell>
          <cell r="D443">
            <v>21</v>
          </cell>
        </row>
        <row r="444">
          <cell r="B444" t="str">
            <v>Houston Texans</v>
          </cell>
          <cell r="C444" t="str">
            <v>pass</v>
          </cell>
          <cell r="D444">
            <v>25</v>
          </cell>
        </row>
        <row r="445">
          <cell r="B445" t="str">
            <v>Cleveland Browns</v>
          </cell>
          <cell r="C445" t="str">
            <v>pass</v>
          </cell>
          <cell r="D445">
            <v>4</v>
          </cell>
        </row>
        <row r="446">
          <cell r="B446" t="str">
            <v>Buffalo Bills</v>
          </cell>
          <cell r="C446" t="str">
            <v>pass</v>
          </cell>
          <cell r="D446">
            <v>-1</v>
          </cell>
        </row>
        <row r="447">
          <cell r="B447" t="str">
            <v>Washington Redskins</v>
          </cell>
          <cell r="C447" t="str">
            <v>run</v>
          </cell>
          <cell r="D447">
            <v>0</v>
          </cell>
        </row>
        <row r="448">
          <cell r="B448" t="str">
            <v>Pittsburgh Steelers</v>
          </cell>
          <cell r="C448" t="str">
            <v>run</v>
          </cell>
          <cell r="D448">
            <v>10</v>
          </cell>
        </row>
      </sheetData>
      <sheetData sheetId="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wner" refreshedDate="43766.816494675928" createdVersion="6" refreshedVersion="6" minRefreshableVersion="3" recordCount="790" xr:uid="{EC8F50B8-2EB1-4C47-BA3E-6F3108289672}">
  <cacheSource type="worksheet">
    <worksheetSource ref="B1:C791" sheet="GMA"/>
  </cacheSource>
  <cacheFields count="2">
    <cacheField name="GMA Score" numFmtId="0">
      <sharedItems containsSemiMixedTypes="0" containsString="0" containsNumber="1" containsInteger="1" minValue="400" maxValue="725" count="275">
        <n v="521"/>
        <n v="611"/>
        <n v="592"/>
        <n v="643"/>
        <n v="554"/>
        <n v="569"/>
        <n v="616"/>
        <n v="562"/>
        <n v="526"/>
        <n v="536"/>
        <n v="596"/>
        <n v="558"/>
        <n v="661"/>
        <n v="634"/>
        <n v="700"/>
        <n v="574"/>
        <n v="719"/>
        <n v="615"/>
        <n v="566"/>
        <n v="602"/>
        <n v="686"/>
        <n v="714"/>
        <n v="651"/>
        <n v="600"/>
        <n v="522"/>
        <n v="668"/>
        <n v="725"/>
        <n v="715"/>
        <n v="612"/>
        <n v="513"/>
        <n v="636"/>
        <n v="688"/>
        <n v="594"/>
        <n v="706"/>
        <n v="642"/>
        <n v="503"/>
        <n v="655"/>
        <n v="666"/>
        <n v="619"/>
        <n v="541"/>
        <n v="664"/>
        <n v="534"/>
        <n v="646"/>
        <n v="677"/>
        <n v="525"/>
        <n v="644"/>
        <n v="687"/>
        <n v="511"/>
        <n v="692"/>
        <n v="539"/>
        <n v="711"/>
        <n v="656"/>
        <n v="560"/>
        <n v="607"/>
        <n v="518"/>
        <n v="647"/>
        <n v="609"/>
        <n v="625"/>
        <n v="603"/>
        <n v="670"/>
        <n v="519"/>
        <n v="691"/>
        <n v="579"/>
        <n v="593"/>
        <n v="553"/>
        <n v="683"/>
        <n v="530"/>
        <n v="564"/>
        <n v="508"/>
        <n v="506"/>
        <n v="648"/>
        <n v="702"/>
        <n v="699"/>
        <n v="608"/>
        <n v="568"/>
        <n v="552"/>
        <n v="662"/>
        <n v="641"/>
        <n v="673"/>
        <n v="556"/>
        <n v="588"/>
        <n v="618"/>
        <n v="500"/>
        <n v="523"/>
        <n v="614"/>
        <n v="654"/>
        <n v="696"/>
        <n v="693"/>
        <n v="520"/>
        <n v="542"/>
        <n v="599"/>
        <n v="721"/>
        <n v="724"/>
        <n v="516"/>
        <n v="559"/>
        <n v="540"/>
        <n v="567"/>
        <n v="695"/>
        <n v="532"/>
        <n v="505"/>
        <n v="589"/>
        <n v="720"/>
        <n v="548"/>
        <n v="675"/>
        <n v="637"/>
        <n v="547"/>
        <n v="669"/>
        <n v="698"/>
        <n v="549"/>
        <n v="645"/>
        <n v="546"/>
        <n v="657"/>
        <n v="598"/>
        <n v="639"/>
        <n v="501"/>
        <n v="550"/>
        <n v="604"/>
        <n v="509"/>
        <n v="502"/>
        <n v="653"/>
        <n v="623"/>
        <n v="571"/>
        <n v="716"/>
        <n v="628"/>
        <n v="626"/>
        <n v="667"/>
        <n v="621"/>
        <n v="660"/>
        <n v="671"/>
        <n v="658"/>
        <n v="544"/>
        <n v="527"/>
        <n v="573"/>
        <n v="705"/>
        <n v="630"/>
        <n v="631"/>
        <n v="710"/>
        <n v="528"/>
        <n v="679"/>
        <n v="723"/>
        <n v="512"/>
        <n v="722"/>
        <n v="517"/>
        <n v="533"/>
        <n v="694"/>
        <n v="613"/>
        <n v="578"/>
        <n v="717"/>
        <n v="685"/>
        <n v="707"/>
        <n v="545"/>
        <n v="595"/>
        <n v="535"/>
        <n v="524"/>
        <n v="575"/>
        <n v="708"/>
        <n v="627"/>
        <n v="663"/>
        <n v="681"/>
        <n v="538"/>
        <n v="709"/>
        <n v="581"/>
        <n v="586"/>
        <n v="585"/>
        <n v="640"/>
        <n v="529"/>
        <n v="617"/>
        <n v="689"/>
        <n v="718"/>
        <n v="678"/>
        <n v="582"/>
        <n v="572"/>
        <n v="659"/>
        <n v="555"/>
        <n v="652"/>
        <n v="471"/>
        <n v="452"/>
        <n v="487"/>
        <n v="463"/>
        <n v="437"/>
        <n v="479"/>
        <n v="403"/>
        <n v="429"/>
        <n v="475"/>
        <n v="451"/>
        <n v="457"/>
        <n v="401"/>
        <n v="469"/>
        <n v="460"/>
        <n v="420"/>
        <n v="477"/>
        <n v="415"/>
        <n v="417"/>
        <n v="421"/>
        <n v="412"/>
        <n v="465"/>
        <n v="484"/>
        <n v="444"/>
        <n v="441"/>
        <n v="482"/>
        <n v="495"/>
        <n v="442"/>
        <n v="448"/>
        <n v="413"/>
        <n v="438"/>
        <n v="405"/>
        <n v="476"/>
        <n v="498"/>
        <n v="433"/>
        <n v="426"/>
        <n v="430"/>
        <n v="431"/>
        <n v="406"/>
        <n v="418"/>
        <n v="494"/>
        <n v="468"/>
        <n v="493"/>
        <n v="410"/>
        <n v="414"/>
        <n v="445"/>
        <n v="489"/>
        <n v="447"/>
        <n v="461"/>
        <n v="424"/>
        <n v="400"/>
        <n v="419"/>
        <n v="435"/>
        <n v="450"/>
        <n v="458"/>
        <n v="425"/>
        <n v="472"/>
        <n v="432"/>
        <n v="478"/>
        <n v="470"/>
        <n v="455"/>
        <n v="443"/>
        <n v="409"/>
        <n v="473"/>
        <n v="446"/>
        <n v="423"/>
        <n v="411"/>
        <n v="467"/>
        <n v="436"/>
        <n v="480"/>
        <n v="459"/>
        <n v="427"/>
        <n v="481"/>
        <n v="434"/>
        <n v="466"/>
        <n v="486"/>
        <n v="497"/>
        <n v="485"/>
        <n v="407"/>
        <n v="491"/>
        <n v="404"/>
        <n v="408"/>
        <n v="499"/>
        <n v="439"/>
        <n v="428"/>
        <n v="454"/>
        <n v="440"/>
        <n v="474"/>
        <n v="496"/>
        <n v="449"/>
        <n v="462"/>
        <n v="483"/>
        <n v="416"/>
        <n v="490"/>
        <n v="488"/>
        <n v="464"/>
        <n v="453"/>
        <n v="492"/>
        <n v="402"/>
        <n v="422"/>
        <n v="456"/>
      </sharedItems>
      <fieldGroup base="0">
        <rangePr startNum="400" endNum="725" groupInterval="50"/>
        <groupItems count="9">
          <s v="&lt;400"/>
          <s v="400-449"/>
          <s v="450-499"/>
          <s v="500-549"/>
          <s v="550-599"/>
          <s v="600-649"/>
          <s v="650-699"/>
          <s v="700-749"/>
          <s v="&gt;750"/>
        </groupItems>
      </fieldGroup>
    </cacheField>
    <cacheField name="Job Rating" numFmtId="2">
      <sharedItems containsSemiMixedTypes="0" containsString="0" containsNumber="1" minValue="2.3588235294117648" maxValue="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90">
  <r>
    <x v="0"/>
    <n v="3"/>
  </r>
  <r>
    <x v="1"/>
    <n v="3.3"/>
  </r>
  <r>
    <x v="2"/>
    <n v="3"/>
  </r>
  <r>
    <x v="3"/>
    <n v="3.5"/>
  </r>
  <r>
    <x v="4"/>
    <n v="3.9"/>
  </r>
  <r>
    <x v="5"/>
    <n v="3.6"/>
  </r>
  <r>
    <x v="6"/>
    <n v="3.2"/>
  </r>
  <r>
    <x v="7"/>
    <n v="3.9"/>
  </r>
  <r>
    <x v="8"/>
    <n v="3"/>
  </r>
  <r>
    <x v="9"/>
    <n v="3"/>
  </r>
  <r>
    <x v="9"/>
    <n v="3"/>
  </r>
  <r>
    <x v="10"/>
    <n v="3.6"/>
  </r>
  <r>
    <x v="11"/>
    <n v="3.4"/>
  </r>
  <r>
    <x v="12"/>
    <n v="3.7"/>
  </r>
  <r>
    <x v="13"/>
    <n v="3.2"/>
  </r>
  <r>
    <x v="14"/>
    <n v="4"/>
  </r>
  <r>
    <x v="15"/>
    <n v="3.8"/>
  </r>
  <r>
    <x v="16"/>
    <n v="3.1"/>
  </r>
  <r>
    <x v="17"/>
    <n v="3.4"/>
  </r>
  <r>
    <x v="18"/>
    <n v="4"/>
  </r>
  <r>
    <x v="19"/>
    <n v="3.7"/>
  </r>
  <r>
    <x v="20"/>
    <n v="3.1"/>
  </r>
  <r>
    <x v="21"/>
    <n v="3.6"/>
  </r>
  <r>
    <x v="22"/>
    <n v="3.3"/>
  </r>
  <r>
    <x v="23"/>
    <n v="3.6"/>
  </r>
  <r>
    <x v="24"/>
    <n v="3"/>
  </r>
  <r>
    <x v="25"/>
    <n v="3.9"/>
  </r>
  <r>
    <x v="26"/>
    <n v="3.4"/>
  </r>
  <r>
    <x v="27"/>
    <n v="3.6"/>
  </r>
  <r>
    <x v="28"/>
    <n v="3.9"/>
  </r>
  <r>
    <x v="29"/>
    <n v="3"/>
  </r>
  <r>
    <x v="12"/>
    <n v="4"/>
  </r>
  <r>
    <x v="30"/>
    <n v="3.3"/>
  </r>
  <r>
    <x v="31"/>
    <n v="3.9"/>
  </r>
  <r>
    <x v="32"/>
    <n v="3.9"/>
  </r>
  <r>
    <x v="33"/>
    <n v="3.1"/>
  </r>
  <r>
    <x v="34"/>
    <n v="3.5"/>
  </r>
  <r>
    <x v="26"/>
    <n v="3.5"/>
  </r>
  <r>
    <x v="7"/>
    <n v="3.3"/>
  </r>
  <r>
    <x v="29"/>
    <n v="3"/>
  </r>
  <r>
    <x v="35"/>
    <n v="3"/>
  </r>
  <r>
    <x v="36"/>
    <n v="3.2"/>
  </r>
  <r>
    <x v="37"/>
    <n v="3.9"/>
  </r>
  <r>
    <x v="38"/>
    <n v="3.2"/>
  </r>
  <r>
    <x v="39"/>
    <n v="3"/>
  </r>
  <r>
    <x v="40"/>
    <n v="3.9"/>
  </r>
  <r>
    <x v="41"/>
    <n v="3"/>
  </r>
  <r>
    <x v="25"/>
    <n v="3.1"/>
  </r>
  <r>
    <x v="42"/>
    <n v="3.4"/>
  </r>
  <r>
    <x v="43"/>
    <n v="3.4"/>
  </r>
  <r>
    <x v="44"/>
    <n v="3"/>
  </r>
  <r>
    <x v="45"/>
    <n v="3.7"/>
  </r>
  <r>
    <x v="36"/>
    <n v="3.2"/>
  </r>
  <r>
    <x v="46"/>
    <n v="3.6"/>
  </r>
  <r>
    <x v="47"/>
    <n v="3"/>
  </r>
  <r>
    <x v="48"/>
    <n v="3.3"/>
  </r>
  <r>
    <x v="49"/>
    <n v="3"/>
  </r>
  <r>
    <x v="50"/>
    <n v="3.5"/>
  </r>
  <r>
    <x v="51"/>
    <n v="3.2"/>
  </r>
  <r>
    <x v="39"/>
    <n v="3"/>
  </r>
  <r>
    <x v="27"/>
    <n v="4"/>
  </r>
  <r>
    <x v="52"/>
    <n v="3.6"/>
  </r>
  <r>
    <x v="53"/>
    <n v="3.7"/>
  </r>
  <r>
    <x v="54"/>
    <n v="3"/>
  </r>
  <r>
    <x v="55"/>
    <n v="3.1"/>
  </r>
  <r>
    <x v="56"/>
    <n v="3.8"/>
  </r>
  <r>
    <x v="57"/>
    <n v="3.3"/>
  </r>
  <r>
    <x v="58"/>
    <n v="4"/>
  </r>
  <r>
    <x v="21"/>
    <n v="3.6"/>
  </r>
  <r>
    <x v="30"/>
    <n v="3.8"/>
  </r>
  <r>
    <x v="11"/>
    <n v="3.4"/>
  </r>
  <r>
    <x v="5"/>
    <n v="3.7"/>
  </r>
  <r>
    <x v="59"/>
    <n v="3.6"/>
  </r>
  <r>
    <x v="60"/>
    <n v="3"/>
  </r>
  <r>
    <x v="61"/>
    <n v="3.1"/>
  </r>
  <r>
    <x v="62"/>
    <n v="3.5"/>
  </r>
  <r>
    <x v="63"/>
    <n v="3.1"/>
  </r>
  <r>
    <x v="24"/>
    <n v="3"/>
  </r>
  <r>
    <x v="58"/>
    <n v="3.4"/>
  </r>
  <r>
    <x v="64"/>
    <n v="3.4"/>
  </r>
  <r>
    <x v="65"/>
    <n v="3.9"/>
  </r>
  <r>
    <x v="66"/>
    <n v="3"/>
  </r>
  <r>
    <x v="67"/>
    <n v="3.1"/>
  </r>
  <r>
    <x v="36"/>
    <n v="3.1"/>
  </r>
  <r>
    <x v="68"/>
    <n v="3"/>
  </r>
  <r>
    <x v="26"/>
    <n v="3.5"/>
  </r>
  <r>
    <x v="69"/>
    <n v="3"/>
  </r>
  <r>
    <x v="70"/>
    <n v="3.9"/>
  </r>
  <r>
    <x v="8"/>
    <n v="3"/>
  </r>
  <r>
    <x v="71"/>
    <n v="3.6"/>
  </r>
  <r>
    <x v="72"/>
    <n v="3.2"/>
  </r>
  <r>
    <x v="73"/>
    <n v="3.8"/>
  </r>
  <r>
    <x v="74"/>
    <n v="3.9"/>
  </r>
  <r>
    <x v="34"/>
    <n v="3.8"/>
  </r>
  <r>
    <x v="75"/>
    <n v="3.1"/>
  </r>
  <r>
    <x v="56"/>
    <n v="3"/>
  </r>
  <r>
    <x v="76"/>
    <n v="3.1"/>
  </r>
  <r>
    <x v="77"/>
    <n v="3.4"/>
  </r>
  <r>
    <x v="78"/>
    <n v="4"/>
  </r>
  <r>
    <x v="79"/>
    <n v="3.1"/>
  </r>
  <r>
    <x v="80"/>
    <n v="3.5"/>
  </r>
  <r>
    <x v="81"/>
    <n v="3.7"/>
  </r>
  <r>
    <x v="82"/>
    <n v="3"/>
  </r>
  <r>
    <x v="67"/>
    <n v="3.3"/>
  </r>
  <r>
    <x v="61"/>
    <n v="3.8"/>
  </r>
  <r>
    <x v="83"/>
    <n v="3"/>
  </r>
  <r>
    <x v="57"/>
    <n v="3.7"/>
  </r>
  <r>
    <x v="84"/>
    <n v="3.8"/>
  </r>
  <r>
    <x v="85"/>
    <n v="3.3"/>
  </r>
  <r>
    <x v="86"/>
    <n v="3"/>
  </r>
  <r>
    <x v="47"/>
    <n v="3"/>
  </r>
  <r>
    <x v="23"/>
    <n v="3.7"/>
  </r>
  <r>
    <x v="48"/>
    <n v="3.8"/>
  </r>
  <r>
    <x v="87"/>
    <n v="4"/>
  </r>
  <r>
    <x v="4"/>
    <n v="3.2"/>
  </r>
  <r>
    <x v="31"/>
    <n v="3.4"/>
  </r>
  <r>
    <x v="88"/>
    <n v="3"/>
  </r>
  <r>
    <x v="89"/>
    <n v="3"/>
  </r>
  <r>
    <x v="15"/>
    <n v="3.3"/>
  </r>
  <r>
    <x v="90"/>
    <n v="3.1"/>
  </r>
  <r>
    <x v="53"/>
    <n v="3.9"/>
  </r>
  <r>
    <x v="91"/>
    <n v="3.7"/>
  </r>
  <r>
    <x v="92"/>
    <n v="3.2"/>
  </r>
  <r>
    <x v="93"/>
    <n v="3"/>
  </r>
  <r>
    <x v="33"/>
    <n v="3.8"/>
  </r>
  <r>
    <x v="94"/>
    <n v="4"/>
  </r>
  <r>
    <x v="95"/>
    <n v="3"/>
  </r>
  <r>
    <x v="96"/>
    <n v="3.8"/>
  </r>
  <r>
    <x v="81"/>
    <n v="3.4"/>
  </r>
  <r>
    <x v="97"/>
    <n v="3"/>
  </r>
  <r>
    <x v="98"/>
    <n v="3"/>
  </r>
  <r>
    <x v="66"/>
    <n v="3"/>
  </r>
  <r>
    <x v="46"/>
    <n v="3.3"/>
  </r>
  <r>
    <x v="99"/>
    <n v="3"/>
  </r>
  <r>
    <x v="100"/>
    <n v="3"/>
  </r>
  <r>
    <x v="28"/>
    <n v="3.6"/>
  </r>
  <r>
    <x v="101"/>
    <n v="3.5"/>
  </r>
  <r>
    <x v="76"/>
    <n v="3.1"/>
  </r>
  <r>
    <x v="95"/>
    <n v="3"/>
  </r>
  <r>
    <x v="22"/>
    <n v="3.5"/>
  </r>
  <r>
    <x v="102"/>
    <n v="3"/>
  </r>
  <r>
    <x v="42"/>
    <n v="3"/>
  </r>
  <r>
    <x v="103"/>
    <n v="3.6"/>
  </r>
  <r>
    <x v="104"/>
    <n v="3.1"/>
  </r>
  <r>
    <x v="90"/>
    <n v="3.2"/>
  </r>
  <r>
    <x v="105"/>
    <n v="3"/>
  </r>
  <r>
    <x v="48"/>
    <n v="3.8"/>
  </r>
  <r>
    <x v="106"/>
    <n v="4"/>
  </r>
  <r>
    <x v="107"/>
    <n v="3.1"/>
  </r>
  <r>
    <x v="36"/>
    <n v="3.9"/>
  </r>
  <r>
    <x v="108"/>
    <n v="3"/>
  </r>
  <r>
    <x v="8"/>
    <n v="3"/>
  </r>
  <r>
    <x v="59"/>
    <n v="3.6"/>
  </r>
  <r>
    <x v="109"/>
    <n v="3.7"/>
  </r>
  <r>
    <x v="110"/>
    <n v="3"/>
  </r>
  <r>
    <x v="111"/>
    <n v="3.3"/>
  </r>
  <r>
    <x v="73"/>
    <n v="3.1"/>
  </r>
  <r>
    <x v="112"/>
    <n v="3.5"/>
  </r>
  <r>
    <x v="93"/>
    <n v="3"/>
  </r>
  <r>
    <x v="113"/>
    <n v="3.4"/>
  </r>
  <r>
    <x v="114"/>
    <n v="3"/>
  </r>
  <r>
    <x v="108"/>
    <n v="3"/>
  </r>
  <r>
    <x v="115"/>
    <n v="3"/>
  </r>
  <r>
    <x v="1"/>
    <n v="3"/>
  </r>
  <r>
    <x v="32"/>
    <n v="3.8"/>
  </r>
  <r>
    <x v="77"/>
    <n v="3.5"/>
  </r>
  <r>
    <x v="116"/>
    <n v="3.5"/>
  </r>
  <r>
    <x v="58"/>
    <n v="3.2"/>
  </r>
  <r>
    <x v="32"/>
    <n v="3"/>
  </r>
  <r>
    <x v="49"/>
    <n v="3"/>
  </r>
  <r>
    <x v="117"/>
    <n v="3"/>
  </r>
  <r>
    <x v="118"/>
    <n v="3"/>
  </r>
  <r>
    <x v="25"/>
    <n v="3.6"/>
  </r>
  <r>
    <x v="74"/>
    <n v="3.5"/>
  </r>
  <r>
    <x v="12"/>
    <n v="3.5"/>
  </r>
  <r>
    <x v="119"/>
    <n v="3.4"/>
  </r>
  <r>
    <x v="13"/>
    <n v="3.3"/>
  </r>
  <r>
    <x v="120"/>
    <n v="3"/>
  </r>
  <r>
    <x v="121"/>
    <n v="3.5"/>
  </r>
  <r>
    <x v="122"/>
    <n v="3"/>
  </r>
  <r>
    <x v="82"/>
    <n v="3"/>
  </r>
  <r>
    <x v="123"/>
    <n v="3.7"/>
  </r>
  <r>
    <x v="71"/>
    <n v="4"/>
  </r>
  <r>
    <x v="71"/>
    <n v="3.1"/>
  </r>
  <r>
    <x v="124"/>
    <n v="4"/>
  </r>
  <r>
    <x v="46"/>
    <n v="3.8"/>
  </r>
  <r>
    <x v="25"/>
    <n v="3.4"/>
  </r>
  <r>
    <x v="125"/>
    <n v="3.3"/>
  </r>
  <r>
    <x v="126"/>
    <n v="3.3"/>
  </r>
  <r>
    <x v="35"/>
    <n v="3"/>
  </r>
  <r>
    <x v="127"/>
    <n v="3.8"/>
  </r>
  <r>
    <x v="109"/>
    <n v="3.3"/>
  </r>
  <r>
    <x v="128"/>
    <n v="3.1"/>
  </r>
  <r>
    <x v="117"/>
    <n v="3"/>
  </r>
  <r>
    <x v="98"/>
    <n v="3"/>
  </r>
  <r>
    <x v="129"/>
    <n v="3.5"/>
  </r>
  <r>
    <x v="47"/>
    <n v="3"/>
  </r>
  <r>
    <x v="91"/>
    <n v="3.5"/>
  </r>
  <r>
    <x v="130"/>
    <n v="3"/>
  </r>
  <r>
    <x v="125"/>
    <n v="3.8"/>
  </r>
  <r>
    <x v="131"/>
    <n v="3"/>
  </r>
  <r>
    <x v="80"/>
    <n v="3.4"/>
  </r>
  <r>
    <x v="132"/>
    <n v="3.9"/>
  </r>
  <r>
    <x v="103"/>
    <n v="3.4"/>
  </r>
  <r>
    <x v="64"/>
    <n v="3.7"/>
  </r>
  <r>
    <x v="133"/>
    <n v="3.7"/>
  </r>
  <r>
    <x v="113"/>
    <n v="3.9"/>
  </r>
  <r>
    <x v="134"/>
    <n v="3.3"/>
  </r>
  <r>
    <x v="87"/>
    <n v="3.9"/>
  </r>
  <r>
    <x v="135"/>
    <n v="3.8"/>
  </r>
  <r>
    <x v="136"/>
    <n v="3"/>
  </r>
  <r>
    <x v="137"/>
    <n v="3"/>
  </r>
  <r>
    <x v="138"/>
    <n v="3.3"/>
  </r>
  <r>
    <x v="65"/>
    <n v="3.6"/>
  </r>
  <r>
    <x v="109"/>
    <n v="3.1"/>
  </r>
  <r>
    <x v="2"/>
    <n v="3.6"/>
  </r>
  <r>
    <x v="34"/>
    <n v="3.3"/>
  </r>
  <r>
    <x v="139"/>
    <n v="3.4"/>
  </r>
  <r>
    <x v="140"/>
    <n v="3"/>
  </r>
  <r>
    <x v="70"/>
    <n v="3.7"/>
  </r>
  <r>
    <x v="141"/>
    <n v="3.9"/>
  </r>
  <r>
    <x v="142"/>
    <n v="3"/>
  </r>
  <r>
    <x v="45"/>
    <n v="3.8"/>
  </r>
  <r>
    <x v="130"/>
    <n v="3"/>
  </r>
  <r>
    <x v="143"/>
    <n v="3"/>
  </r>
  <r>
    <x v="144"/>
    <n v="3.4"/>
  </r>
  <r>
    <x v="135"/>
    <n v="3.8"/>
  </r>
  <r>
    <x v="41"/>
    <n v="3"/>
  </r>
  <r>
    <x v="9"/>
    <n v="3"/>
  </r>
  <r>
    <x v="71"/>
    <n v="3.9"/>
  </r>
  <r>
    <x v="145"/>
    <n v="3.1"/>
  </r>
  <r>
    <x v="2"/>
    <n v="3.2"/>
  </r>
  <r>
    <x v="127"/>
    <n v="3"/>
  </r>
  <r>
    <x v="146"/>
    <n v="3.2"/>
  </r>
  <r>
    <x v="109"/>
    <n v="3.8"/>
  </r>
  <r>
    <x v="70"/>
    <n v="3.6"/>
  </r>
  <r>
    <x v="147"/>
    <n v="3.3"/>
  </r>
  <r>
    <x v="26"/>
    <n v="3.8"/>
  </r>
  <r>
    <x v="148"/>
    <n v="3.3"/>
  </r>
  <r>
    <x v="149"/>
    <n v="3.3"/>
  </r>
  <r>
    <x v="39"/>
    <n v="3"/>
  </r>
  <r>
    <x v="16"/>
    <n v="3.4"/>
  </r>
  <r>
    <x v="134"/>
    <n v="3"/>
  </r>
  <r>
    <x v="74"/>
    <n v="3.7"/>
  </r>
  <r>
    <x v="109"/>
    <n v="3.3"/>
  </r>
  <r>
    <x v="150"/>
    <n v="3"/>
  </r>
  <r>
    <x v="64"/>
    <n v="3.2"/>
  </r>
  <r>
    <x v="54"/>
    <n v="3"/>
  </r>
  <r>
    <x v="151"/>
    <n v="3.5"/>
  </r>
  <r>
    <x v="152"/>
    <n v="3"/>
  </r>
  <r>
    <x v="1"/>
    <n v="3.7"/>
  </r>
  <r>
    <x v="127"/>
    <n v="3.3"/>
  </r>
  <r>
    <x v="76"/>
    <n v="3.8"/>
  </r>
  <r>
    <x v="22"/>
    <n v="3.8"/>
  </r>
  <r>
    <x v="153"/>
    <n v="3"/>
  </r>
  <r>
    <x v="84"/>
    <n v="3.5"/>
  </r>
  <r>
    <x v="15"/>
    <n v="4"/>
  </r>
  <r>
    <x v="154"/>
    <n v="3.2"/>
  </r>
  <r>
    <x v="128"/>
    <n v="3.6"/>
  </r>
  <r>
    <x v="144"/>
    <n v="3.8"/>
  </r>
  <r>
    <x v="43"/>
    <n v="3.4"/>
  </r>
  <r>
    <x v="10"/>
    <n v="3.5"/>
  </r>
  <r>
    <x v="13"/>
    <n v="3.2"/>
  </r>
  <r>
    <x v="155"/>
    <n v="3.4"/>
  </r>
  <r>
    <x v="156"/>
    <n v="4"/>
  </r>
  <r>
    <x v="157"/>
    <n v="3.9"/>
  </r>
  <r>
    <x v="75"/>
    <n v="3.5"/>
  </r>
  <r>
    <x v="92"/>
    <n v="4"/>
  </r>
  <r>
    <x v="110"/>
    <n v="3"/>
  </r>
  <r>
    <x v="142"/>
    <n v="3"/>
  </r>
  <r>
    <x v="43"/>
    <n v="3.6"/>
  </r>
  <r>
    <x v="12"/>
    <n v="3.4"/>
  </r>
  <r>
    <x v="23"/>
    <n v="3.7"/>
  </r>
  <r>
    <x v="114"/>
    <n v="3"/>
  </r>
  <r>
    <x v="60"/>
    <n v="3"/>
  </r>
  <r>
    <x v="158"/>
    <n v="4"/>
  </r>
  <r>
    <x v="108"/>
    <n v="3"/>
  </r>
  <r>
    <x v="159"/>
    <n v="3"/>
  </r>
  <r>
    <x v="108"/>
    <n v="3"/>
  </r>
  <r>
    <x v="160"/>
    <n v="3.2"/>
  </r>
  <r>
    <x v="161"/>
    <n v="3.2"/>
  </r>
  <r>
    <x v="115"/>
    <n v="3"/>
  </r>
  <r>
    <x v="162"/>
    <n v="4"/>
  </r>
  <r>
    <x v="77"/>
    <n v="3"/>
  </r>
  <r>
    <x v="6"/>
    <n v="3.1"/>
  </r>
  <r>
    <x v="162"/>
    <n v="3"/>
  </r>
  <r>
    <x v="163"/>
    <n v="3.8"/>
  </r>
  <r>
    <x v="164"/>
    <n v="3.7"/>
  </r>
  <r>
    <x v="14"/>
    <n v="3.5"/>
  </r>
  <r>
    <x v="42"/>
    <n v="3.5"/>
  </r>
  <r>
    <x v="165"/>
    <n v="3"/>
  </r>
  <r>
    <x v="126"/>
    <n v="3.9"/>
  </r>
  <r>
    <x v="48"/>
    <n v="3.5"/>
  </r>
  <r>
    <x v="166"/>
    <n v="4"/>
  </r>
  <r>
    <x v="167"/>
    <n v="3"/>
  </r>
  <r>
    <x v="159"/>
    <n v="3"/>
  </r>
  <r>
    <x v="77"/>
    <n v="3"/>
  </r>
  <r>
    <x v="163"/>
    <n v="4"/>
  </r>
  <r>
    <x v="106"/>
    <n v="3.2"/>
  </r>
  <r>
    <x v="13"/>
    <n v="3.3"/>
  </r>
  <r>
    <x v="76"/>
    <n v="3.8"/>
  </r>
  <r>
    <x v="125"/>
    <n v="3.1"/>
  </r>
  <r>
    <x v="168"/>
    <n v="3.7"/>
  </r>
  <r>
    <x v="14"/>
    <n v="3.2"/>
  </r>
  <r>
    <x v="108"/>
    <n v="3"/>
  </r>
  <r>
    <x v="97"/>
    <n v="3"/>
  </r>
  <r>
    <x v="22"/>
    <n v="4"/>
  </r>
  <r>
    <x v="169"/>
    <n v="3.1"/>
  </r>
  <r>
    <x v="97"/>
    <n v="3.1"/>
  </r>
  <r>
    <x v="170"/>
    <n v="3.4"/>
  </r>
  <r>
    <x v="171"/>
    <n v="3.8"/>
  </r>
  <r>
    <x v="44"/>
    <n v="3"/>
  </r>
  <r>
    <x v="116"/>
    <n v="3.2"/>
  </r>
  <r>
    <x v="153"/>
    <n v="3"/>
  </r>
  <r>
    <x v="172"/>
    <n v="3.3"/>
  </r>
  <r>
    <x v="81"/>
    <n v="3.5"/>
  </r>
  <r>
    <x v="173"/>
    <n v="3"/>
  </r>
  <r>
    <x v="111"/>
    <n v="3.2"/>
  </r>
  <r>
    <x v="142"/>
    <n v="3"/>
  </r>
  <r>
    <x v="117"/>
    <n v="3"/>
  </r>
  <r>
    <x v="157"/>
    <n v="3.2"/>
  </r>
  <r>
    <x v="151"/>
    <n v="3.3"/>
  </r>
  <r>
    <x v="79"/>
    <n v="4"/>
  </r>
  <r>
    <x v="174"/>
    <n v="3.5"/>
  </r>
  <r>
    <x v="175"/>
    <n v="2.8895705521472395"/>
  </r>
  <r>
    <x v="176"/>
    <n v="2.6904761904761907"/>
  </r>
  <r>
    <x v="177"/>
    <n v="2.9161676646706587"/>
  </r>
  <r>
    <x v="178"/>
    <n v="2.8580246913580245"/>
  </r>
  <r>
    <x v="179"/>
    <n v="2.6975308641975309"/>
  </r>
  <r>
    <x v="180"/>
    <n v="2.8511904761904763"/>
  </r>
  <r>
    <x v="177"/>
    <n v="2.9877300613496933"/>
  </r>
  <r>
    <x v="181"/>
    <n v="2.5031055900621118"/>
  </r>
  <r>
    <x v="182"/>
    <n v="2.6158536585365852"/>
  </r>
  <r>
    <x v="183"/>
    <n v="2.9141104294478528"/>
  </r>
  <r>
    <x v="184"/>
    <n v="2.7839506172839505"/>
  </r>
  <r>
    <x v="185"/>
    <n v="2.7202380952380953"/>
  </r>
  <r>
    <x v="186"/>
    <n v="2.3588235294117648"/>
  </r>
  <r>
    <x v="187"/>
    <n v="2.7588235294117647"/>
  </r>
  <r>
    <x v="188"/>
    <n v="2.8395061728395063"/>
  </r>
  <r>
    <x v="189"/>
    <n v="2.625"/>
  </r>
  <r>
    <x v="190"/>
    <n v="2.9812500000000002"/>
  </r>
  <r>
    <x v="191"/>
    <n v="2.5"/>
  </r>
  <r>
    <x v="192"/>
    <n v="2.4970059880239521"/>
  </r>
  <r>
    <x v="193"/>
    <n v="2.5209580838323356"/>
  </r>
  <r>
    <x v="194"/>
    <n v="2.5432098765432101"/>
  </r>
  <r>
    <x v="195"/>
    <n v="2.8181818181818183"/>
  </r>
  <r>
    <x v="192"/>
    <n v="2.5120481927710845"/>
  </r>
  <r>
    <x v="182"/>
    <n v="2.5843373493975905"/>
  </r>
  <r>
    <x v="196"/>
    <n v="2.8809523809523809"/>
  </r>
  <r>
    <x v="197"/>
    <n v="2.723926380368098"/>
  </r>
  <r>
    <x v="198"/>
    <n v="2.6890243902439024"/>
  </r>
  <r>
    <x v="199"/>
    <n v="2.9390243902439024"/>
  </r>
  <r>
    <x v="200"/>
    <n v="2.9819277108433737"/>
  </r>
  <r>
    <x v="201"/>
    <n v="2.7453416149068324"/>
  </r>
  <r>
    <x v="202"/>
    <n v="2.6508875739644973"/>
  </r>
  <r>
    <x v="203"/>
    <n v="2.4437869822485205"/>
  </r>
  <r>
    <x v="204"/>
    <n v="2.7037037037037037"/>
  </r>
  <r>
    <x v="204"/>
    <n v="2.7374999999999998"/>
  </r>
  <r>
    <x v="205"/>
    <n v="2.3964497041420119"/>
  </r>
  <r>
    <x v="206"/>
    <n v="2.8"/>
  </r>
  <r>
    <x v="207"/>
    <n v="2.9642857142857144"/>
  </r>
  <r>
    <x v="208"/>
    <n v="2.6084337349397591"/>
  </r>
  <r>
    <x v="209"/>
    <n v="2.5357142857142856"/>
  </r>
  <r>
    <x v="185"/>
    <n v="2.8385093167701863"/>
  </r>
  <r>
    <x v="210"/>
    <n v="2.5595238095238093"/>
  </r>
  <r>
    <x v="211"/>
    <n v="2.6770186335403725"/>
  </r>
  <r>
    <x v="212"/>
    <n v="2.475609756097561"/>
  </r>
  <r>
    <x v="212"/>
    <n v="2.4907975460122698"/>
  </r>
  <r>
    <x v="213"/>
    <n v="2.5029940119760479"/>
  </r>
  <r>
    <x v="214"/>
    <n v="2.9230769230769229"/>
  </r>
  <r>
    <x v="199"/>
    <n v="2.9212121212121214"/>
  </r>
  <r>
    <x v="215"/>
    <n v="2.9068322981366461"/>
  </r>
  <r>
    <x v="183"/>
    <n v="2.8443113772455089"/>
  </r>
  <r>
    <x v="201"/>
    <n v="2.7116564417177913"/>
  </r>
  <r>
    <x v="216"/>
    <n v="3.0060975609756095"/>
  </r>
  <r>
    <x v="217"/>
    <n v="2.4404761904761907"/>
  </r>
  <r>
    <x v="218"/>
    <n v="2.5555555555555554"/>
  </r>
  <r>
    <x v="219"/>
    <n v="2.7639751552795033"/>
  </r>
  <r>
    <x v="220"/>
    <n v="2.9281437125748502"/>
  </r>
  <r>
    <x v="199"/>
    <n v="2.9036144578313254"/>
  </r>
  <r>
    <x v="221"/>
    <n v="2.709090909090909"/>
  </r>
  <r>
    <x v="177"/>
    <n v="2.9877300613496933"/>
  </r>
  <r>
    <x v="222"/>
    <n v="2.8456790123456792"/>
  </r>
  <r>
    <x v="223"/>
    <n v="2.5696969696969698"/>
  </r>
  <r>
    <x v="201"/>
    <n v="2.7625000000000002"/>
  </r>
  <r>
    <x v="209"/>
    <n v="2.5662650602409638"/>
  </r>
  <r>
    <x v="224"/>
    <n v="2.4390243902439024"/>
  </r>
  <r>
    <x v="225"/>
    <n v="2.6024844720496896"/>
  </r>
  <r>
    <x v="225"/>
    <n v="2.6187499999999999"/>
  </r>
  <r>
    <x v="205"/>
    <n v="2.4397590361445785"/>
  </r>
  <r>
    <x v="188"/>
    <n v="2.8220858895705523"/>
  </r>
  <r>
    <x v="184"/>
    <n v="2.7839506172839505"/>
  </r>
  <r>
    <x v="226"/>
    <n v="2.6363636363636362"/>
  </r>
  <r>
    <x v="227"/>
    <n v="2.7777777777777777"/>
  </r>
  <r>
    <x v="201"/>
    <n v="2.6951219512195124"/>
  </r>
  <r>
    <x v="228"/>
    <n v="2.6941176470588237"/>
  </r>
  <r>
    <x v="229"/>
    <n v="2.5757575757575757"/>
  </r>
  <r>
    <x v="220"/>
    <n v="3.0562499999999999"/>
  </r>
  <r>
    <x v="178"/>
    <n v="2.8937499999999998"/>
  </r>
  <r>
    <x v="207"/>
    <n v="2.9467455621301775"/>
  </r>
  <r>
    <x v="230"/>
    <n v="2.8095238095238093"/>
  </r>
  <r>
    <x v="231"/>
    <n v="2.6341463414634148"/>
  </r>
  <r>
    <x v="175"/>
    <n v="2.8545454545454545"/>
  </r>
  <r>
    <x v="232"/>
    <n v="2.8452380952380953"/>
  </r>
  <r>
    <x v="233"/>
    <n v="2.7810650887573964"/>
  </r>
  <r>
    <x v="234"/>
    <n v="2.84375"/>
  </r>
  <r>
    <x v="213"/>
    <n v="2.4880952380952381"/>
  </r>
  <r>
    <x v="215"/>
    <n v="2.8023952095808382"/>
  </r>
  <r>
    <x v="235"/>
    <n v="2.6686746987951806"/>
  </r>
  <r>
    <x v="236"/>
    <n v="2.5092024539877302"/>
  </r>
  <r>
    <x v="237"/>
    <n v="2.9378881987577641"/>
  </r>
  <r>
    <x v="238"/>
    <n v="2.7701863354037268"/>
  </r>
  <r>
    <x v="186"/>
    <n v="2.5062500000000001"/>
  </r>
  <r>
    <x v="239"/>
    <n v="2.6111111111111112"/>
  </r>
  <r>
    <x v="211"/>
    <n v="2.6937500000000001"/>
  </r>
  <r>
    <x v="215"/>
    <n v="2.8363636363636364"/>
  </r>
  <r>
    <x v="240"/>
    <n v="2.5370370370370372"/>
  </r>
  <r>
    <x v="178"/>
    <n v="2.7559523809523809"/>
  </r>
  <r>
    <x v="199"/>
    <n v="2.9570552147239262"/>
  </r>
  <r>
    <x v="241"/>
    <n v="2.9187500000000002"/>
  </r>
  <r>
    <x v="242"/>
    <n v="2.5798816568047336"/>
  </r>
  <r>
    <x v="243"/>
    <n v="2.9268292682926829"/>
  </r>
  <r>
    <x v="194"/>
    <n v="2.5750000000000002"/>
  </r>
  <r>
    <x v="224"/>
    <n v="2.4844720496894408"/>
  </r>
  <r>
    <x v="207"/>
    <n v="2.9294117647058822"/>
  </r>
  <r>
    <x v="193"/>
    <n v="2.5059523809523809"/>
  </r>
  <r>
    <x v="244"/>
    <n v="2.7987804878048781"/>
  </r>
  <r>
    <x v="245"/>
    <n v="2.5416666666666665"/>
  </r>
  <r>
    <x v="223"/>
    <n v="2.5853658536585367"/>
  </r>
  <r>
    <x v="246"/>
    <n v="3.0062500000000001"/>
  </r>
  <r>
    <x v="224"/>
    <n v="2.3952095808383231"/>
  </r>
  <r>
    <x v="237"/>
    <n v="2.8493975903614457"/>
  </r>
  <r>
    <x v="247"/>
    <n v="2.6463414634146343"/>
  </r>
  <r>
    <x v="186"/>
    <n v="2.4601226993865031"/>
  </r>
  <r>
    <x v="216"/>
    <n v="3.0060975609756095"/>
  </r>
  <r>
    <x v="248"/>
    <n v="2.7573964497041419"/>
  </r>
  <r>
    <x v="224"/>
    <n v="2.4539877300613497"/>
  </r>
  <r>
    <x v="233"/>
    <n v="2.8834355828220857"/>
  </r>
  <r>
    <x v="203"/>
    <n v="2.5182926829268291"/>
  </r>
  <r>
    <x v="199"/>
    <n v="3.0125000000000002"/>
  </r>
  <r>
    <x v="200"/>
    <n v="3.0555555555555554"/>
  </r>
  <r>
    <x v="217"/>
    <n v="2.5"/>
  </r>
  <r>
    <x v="249"/>
    <n v="3.018633540372671"/>
  </r>
  <r>
    <x v="187"/>
    <n v="2.9130434782608696"/>
  </r>
  <r>
    <x v="250"/>
    <n v="3.0869565217391304"/>
  </r>
  <r>
    <x v="194"/>
    <n v="2.5276073619631902"/>
  </r>
  <r>
    <x v="251"/>
    <n v="2.9216867469879517"/>
  </r>
  <r>
    <x v="238"/>
    <n v="2.7195121951219514"/>
  </r>
  <r>
    <x v="204"/>
    <n v="2.6071428571428572"/>
  </r>
  <r>
    <x v="216"/>
    <n v="3.0245398773006134"/>
  </r>
  <r>
    <x v="252"/>
    <n v="2.3941176470588235"/>
  </r>
  <r>
    <x v="214"/>
    <n v="2.9759036144578315"/>
  </r>
  <r>
    <x v="177"/>
    <n v="2.9695121951219514"/>
  </r>
  <r>
    <x v="195"/>
    <n v="2.90625"/>
  </r>
  <r>
    <x v="241"/>
    <n v="2.7633136094674557"/>
  </r>
  <r>
    <x v="198"/>
    <n v="2.7391304347826089"/>
  </r>
  <r>
    <x v="253"/>
    <n v="3.0308641975308643"/>
  </r>
  <r>
    <x v="249"/>
    <n v="2.8588235294117648"/>
  </r>
  <r>
    <x v="176"/>
    <n v="2.8250000000000002"/>
  </r>
  <r>
    <x v="179"/>
    <n v="2.6809815950920246"/>
  </r>
  <r>
    <x v="196"/>
    <n v="2.863905325443787"/>
  </r>
  <r>
    <x v="223"/>
    <n v="2.6012269938650308"/>
  </r>
  <r>
    <x v="181"/>
    <n v="2.427710843373494"/>
  </r>
  <r>
    <x v="178"/>
    <n v="2.723529411764706"/>
  </r>
  <r>
    <x v="253"/>
    <n v="2.9757575757575756"/>
  </r>
  <r>
    <x v="233"/>
    <n v="2.8834355828220857"/>
  </r>
  <r>
    <x v="229"/>
    <n v="2.65625"/>
  </r>
  <r>
    <x v="197"/>
    <n v="2.7577639751552794"/>
  </r>
  <r>
    <x v="254"/>
    <n v="2.4785276073619631"/>
  </r>
  <r>
    <x v="255"/>
    <n v="2.4"/>
  </r>
  <r>
    <x v="217"/>
    <n v="2.4848484848484849"/>
  </r>
  <r>
    <x v="256"/>
    <n v="3.0060240963855422"/>
  </r>
  <r>
    <x v="248"/>
    <n v="2.7738095238095237"/>
  </r>
  <r>
    <x v="243"/>
    <n v="2.8571428571428572"/>
  </r>
  <r>
    <x v="180"/>
    <n v="2.9207317073170733"/>
  </r>
  <r>
    <x v="199"/>
    <n v="2.8690476190476191"/>
  </r>
  <r>
    <x v="257"/>
    <n v="2.5823529411764707"/>
  </r>
  <r>
    <x v="222"/>
    <n v="2.7939393939393939"/>
  </r>
  <r>
    <x v="258"/>
    <n v="2.6749999999999998"/>
  </r>
  <r>
    <x v="184"/>
    <n v="2.6845238095238093"/>
  </r>
  <r>
    <x v="259"/>
    <n v="2.7852760736196318"/>
  </r>
  <r>
    <x v="215"/>
    <n v="2.9249999999999998"/>
  </r>
  <r>
    <x v="178"/>
    <n v="2.7559523809523809"/>
  </r>
  <r>
    <x v="260"/>
    <n v="2.7329192546583849"/>
  </r>
  <r>
    <x v="261"/>
    <n v="2.9079754601226995"/>
  </r>
  <r>
    <x v="246"/>
    <n v="3.0062500000000001"/>
  </r>
  <r>
    <x v="246"/>
    <n v="2.987577639751553"/>
  </r>
  <r>
    <x v="259"/>
    <n v="2.7185628742514969"/>
  </r>
  <r>
    <x v="262"/>
    <n v="2.9176470588235293"/>
  </r>
  <r>
    <x v="216"/>
    <n v="3.0432098765432101"/>
  </r>
  <r>
    <x v="232"/>
    <n v="2.8284023668639051"/>
  </r>
  <r>
    <x v="239"/>
    <n v="2.6111111111111112"/>
  </r>
  <r>
    <x v="244"/>
    <n v="2.8687499999999999"/>
  </r>
  <r>
    <x v="200"/>
    <n v="3.0745341614906834"/>
  </r>
  <r>
    <x v="263"/>
    <n v="2.7716049382716048"/>
  </r>
  <r>
    <x v="200"/>
    <n v="2.9640718562874251"/>
  </r>
  <r>
    <x v="232"/>
    <n v="2.8117647058823527"/>
  </r>
  <r>
    <x v="250"/>
    <n v="3.0490797546012272"/>
  </r>
  <r>
    <x v="217"/>
    <n v="2.4117647058823528"/>
  </r>
  <r>
    <x v="248"/>
    <n v="2.8765432098765431"/>
  </r>
  <r>
    <x v="175"/>
    <n v="2.9437500000000001"/>
  </r>
  <r>
    <x v="248"/>
    <n v="2.8944099378881987"/>
  </r>
  <r>
    <x v="217"/>
    <n v="2.4404761904761907"/>
  </r>
  <r>
    <x v="236"/>
    <n v="2.4201183431952664"/>
  </r>
  <r>
    <x v="231"/>
    <n v="2.6341463414634148"/>
  </r>
  <r>
    <x v="208"/>
    <n v="2.6402439024390243"/>
  </r>
  <r>
    <x v="251"/>
    <n v="2.9216867469879517"/>
  </r>
  <r>
    <x v="223"/>
    <n v="2.5389221556886228"/>
  </r>
  <r>
    <x v="243"/>
    <n v="2.8571428571428572"/>
  </r>
  <r>
    <x v="197"/>
    <n v="2.658682634730539"/>
  </r>
  <r>
    <x v="223"/>
    <n v="2.617283950617284"/>
  </r>
  <r>
    <x v="220"/>
    <n v="3.0372670807453415"/>
  </r>
  <r>
    <x v="264"/>
    <n v="2.8695652173913042"/>
  </r>
  <r>
    <x v="202"/>
    <n v="2.7826086956521738"/>
  </r>
  <r>
    <x v="214"/>
    <n v="3.0683229813664594"/>
  </r>
  <r>
    <x v="238"/>
    <n v="2.7530864197530862"/>
  </r>
  <r>
    <x v="242"/>
    <n v="2.5798816568047336"/>
  </r>
  <r>
    <x v="181"/>
    <n v="2.5187499999999998"/>
  </r>
  <r>
    <x v="261"/>
    <n v="2.925925925925926"/>
  </r>
  <r>
    <x v="264"/>
    <n v="2.7664670658682633"/>
  </r>
  <r>
    <x v="246"/>
    <n v="2.9509202453987728"/>
  </r>
  <r>
    <x v="218"/>
    <n v="2.4352941176470586"/>
  </r>
  <r>
    <x v="207"/>
    <n v="2.9642857142857144"/>
  </r>
  <r>
    <x v="219"/>
    <n v="2.7469135802469138"/>
  </r>
  <r>
    <x v="182"/>
    <n v="2.5535714285714284"/>
  </r>
  <r>
    <x v="220"/>
    <n v="2.9281437125748502"/>
  </r>
  <r>
    <x v="249"/>
    <n v="2.9634146341463414"/>
  </r>
  <r>
    <x v="265"/>
    <n v="2.96319018404908"/>
  </r>
  <r>
    <x v="248"/>
    <n v="2.9125000000000001"/>
  </r>
  <r>
    <x v="194"/>
    <n v="2.5276073619631902"/>
  </r>
  <r>
    <x v="190"/>
    <n v="2.8734939759036147"/>
  </r>
  <r>
    <x v="255"/>
    <n v="2.4"/>
  </r>
  <r>
    <x v="266"/>
    <n v="2.5679012345679011"/>
  </r>
  <r>
    <x v="186"/>
    <n v="2.3588235294117648"/>
  </r>
  <r>
    <x v="233"/>
    <n v="2.8143712574850301"/>
  </r>
  <r>
    <x v="216"/>
    <n v="2.9698795180722892"/>
  </r>
  <r>
    <x v="229"/>
    <n v="2.5757575757575757"/>
  </r>
  <r>
    <x v="260"/>
    <n v="2.7329192546583849"/>
  </r>
  <r>
    <x v="195"/>
    <n v="2.7678571428571428"/>
  </r>
  <r>
    <x v="176"/>
    <n v="2.8250000000000002"/>
  </r>
  <r>
    <x v="257"/>
    <n v="2.6130952380952381"/>
  </r>
  <r>
    <x v="178"/>
    <n v="2.8580246913580245"/>
  </r>
  <r>
    <x v="244"/>
    <n v="2.7159763313609466"/>
  </r>
  <r>
    <x v="207"/>
    <n v="3.074074074074074"/>
  </r>
  <r>
    <x v="267"/>
    <n v="3.0246913580246915"/>
  </r>
  <r>
    <x v="210"/>
    <n v="2.5748502994011977"/>
  </r>
  <r>
    <x v="206"/>
    <n v="2.8165680473372783"/>
  </r>
  <r>
    <x v="268"/>
    <n v="2.975609756097561"/>
  </r>
  <r>
    <x v="269"/>
    <n v="2.8466257668711656"/>
  </r>
  <r>
    <x v="185"/>
    <n v="2.7041420118343193"/>
  </r>
  <r>
    <x v="199"/>
    <n v="2.9036144578313254"/>
  </r>
  <r>
    <x v="207"/>
    <n v="2.9294117647058822"/>
  </r>
  <r>
    <x v="184"/>
    <n v="2.668639053254438"/>
  </r>
  <r>
    <x v="220"/>
    <n v="3.0562499999999999"/>
  </r>
  <r>
    <x v="247"/>
    <n v="2.6956521739130435"/>
  </r>
  <r>
    <x v="201"/>
    <n v="2.7116564417177913"/>
  </r>
  <r>
    <x v="179"/>
    <n v="2.6809815950920246"/>
  </r>
  <r>
    <x v="265"/>
    <n v="2.875"/>
  </r>
  <r>
    <x v="252"/>
    <n v="2.4082840236686391"/>
  </r>
  <r>
    <x v="270"/>
    <n v="2.7791411042944785"/>
  </r>
  <r>
    <x v="178"/>
    <n v="2.8060606060606061"/>
  </r>
  <r>
    <x v="221"/>
    <n v="2.7423312883435584"/>
  </r>
  <r>
    <x v="268"/>
    <n v="3.031055900621118"/>
  </r>
  <r>
    <x v="265"/>
    <n v="2.8922155688622753"/>
  </r>
  <r>
    <x v="205"/>
    <n v="2.4107142857142856"/>
  </r>
  <r>
    <x v="257"/>
    <n v="2.7437499999999999"/>
  </r>
  <r>
    <x v="257"/>
    <n v="2.7098765432098766"/>
  </r>
  <r>
    <x v="198"/>
    <n v="2.6407185628742513"/>
  </r>
  <r>
    <x v="186"/>
    <n v="2.4451219512195124"/>
  </r>
  <r>
    <x v="253"/>
    <n v="3.0687500000000001"/>
  </r>
  <r>
    <x v="184"/>
    <n v="2.668639053254438"/>
  </r>
  <r>
    <x v="183"/>
    <n v="2.8443113772455089"/>
  </r>
  <r>
    <x v="225"/>
    <n v="2.5548780487804876"/>
  </r>
  <r>
    <x v="182"/>
    <n v="2.6812499999999999"/>
  </r>
  <r>
    <x v="218"/>
    <n v="2.5874999999999999"/>
  </r>
  <r>
    <x v="250"/>
    <n v="2.9939759036144578"/>
  </r>
  <r>
    <x v="230"/>
    <n v="2.8433734939759034"/>
  </r>
  <r>
    <x v="187"/>
    <n v="2.7916666666666665"/>
  </r>
  <r>
    <x v="244"/>
    <n v="2.7818181818181817"/>
  </r>
  <r>
    <x v="209"/>
    <n v="2.5207100591715976"/>
  </r>
  <r>
    <x v="202"/>
    <n v="2.6666666666666665"/>
  </r>
  <r>
    <x v="178"/>
    <n v="2.723529411764706"/>
  </r>
  <r>
    <x v="261"/>
    <n v="2.9440993788819876"/>
  </r>
  <r>
    <x v="232"/>
    <n v="2.8795180722891565"/>
  </r>
  <r>
    <x v="204"/>
    <n v="2.5764705882352943"/>
  </r>
  <r>
    <x v="248"/>
    <n v="2.7411764705882353"/>
  </r>
  <r>
    <x v="265"/>
    <n v="2.9272727272727272"/>
  </r>
  <r>
    <x v="261"/>
    <n v="2.9624999999999999"/>
  </r>
  <r>
    <x v="262"/>
    <n v="2.9700598802395208"/>
  </r>
  <r>
    <x v="264"/>
    <n v="2.8518518518518516"/>
  </r>
  <r>
    <x v="230"/>
    <n v="2.776470588235294"/>
  </r>
  <r>
    <x v="177"/>
    <n v="2.8647058823529412"/>
  </r>
  <r>
    <x v="202"/>
    <n v="2.6987951807228914"/>
  </r>
  <r>
    <x v="229"/>
    <n v="2.5297619047619047"/>
  </r>
  <r>
    <x v="201"/>
    <n v="2.6309523809523809"/>
  </r>
  <r>
    <x v="242"/>
    <n v="2.7080745341614905"/>
  </r>
  <r>
    <x v="220"/>
    <n v="3.0185185185185186"/>
  </r>
  <r>
    <x v="185"/>
    <n v="2.8562500000000002"/>
  </r>
  <r>
    <x v="249"/>
    <n v="2.9454545454545453"/>
  </r>
  <r>
    <x v="186"/>
    <n v="2.4303030303030302"/>
  </r>
  <r>
    <x v="269"/>
    <n v="2.7951807228915664"/>
  </r>
  <r>
    <x v="237"/>
    <n v="2.9018404907975461"/>
  </r>
  <r>
    <x v="259"/>
    <n v="2.7349397590361444"/>
  </r>
  <r>
    <x v="193"/>
    <n v="2.536144578313253"/>
  </r>
  <r>
    <x v="211"/>
    <n v="2.5654761904761907"/>
  </r>
  <r>
    <x v="249"/>
    <n v="2.927710843373494"/>
  </r>
  <r>
    <x v="219"/>
    <n v="2.7134146341463414"/>
  </r>
  <r>
    <x v="195"/>
    <n v="2.8353658536585367"/>
  </r>
  <r>
    <x v="266"/>
    <n v="2.5060240963855422"/>
  </r>
  <r>
    <x v="256"/>
    <n v="2.9352941176470586"/>
  </r>
  <r>
    <x v="191"/>
    <n v="2.5460122699386503"/>
  </r>
  <r>
    <x v="269"/>
    <n v="2.7784431137724552"/>
  </r>
  <r>
    <x v="209"/>
    <n v="2.5662650602409638"/>
  </r>
  <r>
    <x v="268"/>
    <n v="2.975609756097561"/>
  </r>
  <r>
    <x v="269"/>
    <n v="2.9"/>
  </r>
  <r>
    <x v="244"/>
    <n v="2.7159763313609466"/>
  </r>
  <r>
    <x v="266"/>
    <n v="2.4910179640718564"/>
  </r>
  <r>
    <x v="259"/>
    <n v="2.8374999999999999"/>
  </r>
  <r>
    <x v="227"/>
    <n v="2.6470588235294117"/>
  </r>
  <r>
    <x v="247"/>
    <n v="2.6303030303030304"/>
  </r>
  <r>
    <x v="209"/>
    <n v="2.6296296296296298"/>
  </r>
  <r>
    <x v="271"/>
    <n v="2.8941176470588235"/>
  </r>
  <r>
    <x v="241"/>
    <n v="2.7964071856287425"/>
  </r>
  <r>
    <x v="182"/>
    <n v="2.6158536585365852"/>
  </r>
  <r>
    <x v="272"/>
    <n v="2.3786982248520712"/>
  </r>
  <r>
    <x v="258"/>
    <n v="2.5325443786982249"/>
  </r>
  <r>
    <x v="194"/>
    <n v="2.5590062111801242"/>
  </r>
  <r>
    <x v="177"/>
    <n v="3.0248447204968945"/>
  </r>
  <r>
    <x v="188"/>
    <n v="2.7878787878787881"/>
  </r>
  <r>
    <x v="178"/>
    <n v="2.8937499999999998"/>
  </r>
  <r>
    <x v="197"/>
    <n v="2.7577639751552794"/>
  </r>
  <r>
    <x v="232"/>
    <n v="2.9874999999999998"/>
  </r>
  <r>
    <x v="221"/>
    <n v="2.7423312883435584"/>
  </r>
  <r>
    <x v="258"/>
    <n v="2.5628742514970062"/>
  </r>
  <r>
    <x v="225"/>
    <n v="2.5864197530864197"/>
  </r>
  <r>
    <x v="179"/>
    <n v="2.6484848484848484"/>
  </r>
  <r>
    <x v="211"/>
    <n v="2.6441717791411041"/>
  </r>
  <r>
    <x v="263"/>
    <n v="2.6726190476190474"/>
  </r>
  <r>
    <x v="212"/>
    <n v="2.5375000000000001"/>
  </r>
  <r>
    <x v="231"/>
    <n v="2.7"/>
  </r>
  <r>
    <x v="268"/>
    <n v="2.9397590361445785"/>
  </r>
  <r>
    <x v="264"/>
    <n v="2.8518518518518516"/>
  </r>
  <r>
    <x v="178"/>
    <n v="2.8937499999999998"/>
  </r>
  <r>
    <x v="201"/>
    <n v="2.7453416149068324"/>
  </r>
  <r>
    <x v="263"/>
    <n v="2.7378048780487805"/>
  </r>
  <r>
    <x v="264"/>
    <n v="2.834355828220859"/>
  </r>
  <r>
    <x v="232"/>
    <n v="2.8452380952380953"/>
  </r>
  <r>
    <x v="234"/>
    <n v="2.7409638554216866"/>
  </r>
  <r>
    <x v="273"/>
    <n v="2.5731707317073171"/>
  </r>
  <r>
    <x v="244"/>
    <n v="2.7"/>
  </r>
  <r>
    <x v="262"/>
    <n v="2.9879518072289155"/>
  </r>
  <r>
    <x v="245"/>
    <n v="2.5416666666666665"/>
  </r>
  <r>
    <x v="182"/>
    <n v="2.568862275449102"/>
  </r>
  <r>
    <x v="180"/>
    <n v="2.8855421686746987"/>
  </r>
  <r>
    <x v="230"/>
    <n v="2.8780487804878048"/>
  </r>
  <r>
    <x v="249"/>
    <n v="2.9454545454545453"/>
  </r>
  <r>
    <x v="175"/>
    <n v="2.7869822485207099"/>
  </r>
  <r>
    <x v="190"/>
    <n v="2.9444444444444446"/>
  </r>
  <r>
    <x v="193"/>
    <n v="2.536144578313253"/>
  </r>
  <r>
    <x v="201"/>
    <n v="2.6153846153846154"/>
  </r>
  <r>
    <x v="203"/>
    <n v="2.5030303030303029"/>
  </r>
  <r>
    <x v="268"/>
    <n v="3.031055900621118"/>
  </r>
  <r>
    <x v="236"/>
    <n v="2.463855421686747"/>
  </r>
  <r>
    <x v="190"/>
    <n v="2.8734939759036147"/>
  </r>
  <r>
    <x v="253"/>
    <n v="2.9578313253012047"/>
  </r>
  <r>
    <x v="244"/>
    <n v="2.7321428571428572"/>
  </r>
  <r>
    <x v="216"/>
    <n v="2.9"/>
  </r>
  <r>
    <x v="258"/>
    <n v="2.658385093167702"/>
  </r>
  <r>
    <x v="251"/>
    <n v="2.9041916167664672"/>
  </r>
  <r>
    <x v="241"/>
    <n v="2.882716049382716"/>
  </r>
  <r>
    <x v="207"/>
    <n v="3.0365853658536586"/>
  </r>
  <r>
    <x v="265"/>
    <n v="2.9814814814814814"/>
  </r>
  <r>
    <x v="241"/>
    <n v="2.9006211180124222"/>
  </r>
  <r>
    <x v="181"/>
    <n v="2.4424242424242424"/>
  </r>
  <r>
    <x v="185"/>
    <n v="2.7365269461077846"/>
  </r>
  <r>
    <x v="176"/>
    <n v="2.7393939393939393"/>
  </r>
  <r>
    <x v="243"/>
    <n v="2.981366459627329"/>
  </r>
  <r>
    <x v="237"/>
    <n v="2.8493975903614457"/>
  </r>
  <r>
    <x v="224"/>
    <n v="2.4539877300613497"/>
  </r>
  <r>
    <x v="190"/>
    <n v="2.9085365853658538"/>
  </r>
  <r>
    <x v="175"/>
    <n v="2.8373493975903616"/>
  </r>
  <r>
    <x v="269"/>
    <n v="2.812121212121212"/>
  </r>
  <r>
    <x v="215"/>
    <n v="2.8888888888888888"/>
  </r>
  <r>
    <x v="211"/>
    <n v="2.6937500000000001"/>
  </r>
  <r>
    <x v="197"/>
    <n v="2.723926380368098"/>
  </r>
  <r>
    <x v="200"/>
    <n v="3.03680981595092"/>
  </r>
  <r>
    <x v="190"/>
    <n v="2.9085365853658538"/>
  </r>
  <r>
    <x v="232"/>
    <n v="2.9146341463414633"/>
  </r>
  <r>
    <x v="233"/>
    <n v="2.8658536585365852"/>
  </r>
  <r>
    <x v="200"/>
    <n v="3.09375"/>
  </r>
  <r>
    <x v="187"/>
    <n v="2.9312499999999999"/>
  </r>
  <r>
    <x v="208"/>
    <n v="2.6728395061728394"/>
  </r>
  <r>
    <x v="177"/>
    <n v="2.9337349397590362"/>
  </r>
  <r>
    <x v="199"/>
    <n v="2.8862275449101795"/>
  </r>
  <r>
    <x v="234"/>
    <n v="2.7409638554216866"/>
  </r>
  <r>
    <x v="238"/>
    <n v="2.6867469879518073"/>
  </r>
  <r>
    <x v="233"/>
    <n v="2.7976190476190474"/>
  </r>
  <r>
    <x v="261"/>
    <n v="2.8214285714285716"/>
  </r>
  <r>
    <x v="185"/>
    <n v="2.8209876543209877"/>
  </r>
  <r>
    <x v="258"/>
    <n v="2.6749999999999998"/>
  </r>
  <r>
    <x v="230"/>
    <n v="2.8263473053892216"/>
  </r>
  <r>
    <x v="182"/>
    <n v="2.6481481481481484"/>
  </r>
  <r>
    <x v="208"/>
    <n v="2.5773809523809526"/>
  </r>
  <r>
    <x v="179"/>
    <n v="2.6975308641975309"/>
  </r>
  <r>
    <x v="198"/>
    <n v="2.5941176470588236"/>
  </r>
  <r>
    <x v="253"/>
    <n v="2.9939024390243905"/>
  </r>
  <r>
    <x v="267"/>
    <n v="2.9166666666666665"/>
  </r>
  <r>
    <x v="176"/>
    <n v="2.7730061349693251"/>
  </r>
  <r>
    <x v="239"/>
    <n v="2.627329192546584"/>
  </r>
  <r>
    <x v="268"/>
    <n v="2.975609756097561"/>
  </r>
  <r>
    <x v="246"/>
    <n v="2.8294117647058825"/>
  </r>
  <r>
    <x v="207"/>
    <n v="3.1124999999999998"/>
  </r>
  <r>
    <x v="207"/>
    <n v="3.1124999999999998"/>
  </r>
  <r>
    <x v="262"/>
    <n v="3.0617283950617282"/>
  </r>
  <r>
    <x v="186"/>
    <n v="2.4451219512195124"/>
  </r>
  <r>
    <x v="274"/>
    <n v="2.7305389221556888"/>
  </r>
  <r>
    <x v="234"/>
    <n v="2.7083333333333335"/>
  </r>
  <r>
    <x v="230"/>
    <n v="2.8780487804878048"/>
  </r>
  <r>
    <x v="243"/>
    <n v="2.874251497005988"/>
  </r>
  <r>
    <x v="190"/>
    <n v="2.8058823529411763"/>
  </r>
  <r>
    <x v="197"/>
    <n v="2.6746987951807228"/>
  </r>
  <r>
    <x v="220"/>
    <n v="2.9817073170731709"/>
  </r>
  <r>
    <x v="236"/>
    <n v="2.4939024390243905"/>
  </r>
  <r>
    <x v="221"/>
    <n v="2.6294117647058823"/>
  </r>
  <r>
    <x v="259"/>
    <n v="2.6705882352941175"/>
  </r>
  <r>
    <x v="249"/>
    <n v="2.9634146341463414"/>
  </r>
  <r>
    <x v="231"/>
    <n v="2.5868263473053892"/>
  </r>
  <r>
    <x v="176"/>
    <n v="2.6745562130177514"/>
  </r>
  <r>
    <x v="255"/>
    <n v="2.5185185185185186"/>
  </r>
  <r>
    <x v="191"/>
    <n v="2.5151515151515151"/>
  </r>
  <r>
    <x v="206"/>
    <n v="2.8333333333333335"/>
  </r>
  <r>
    <x v="209"/>
    <n v="2.6296296296296298"/>
  </r>
  <r>
    <x v="268"/>
    <n v="2.9047619047619047"/>
  </r>
  <r>
    <x v="212"/>
    <n v="2.4023668639053253"/>
  </r>
  <r>
    <x v="218"/>
    <n v="2.4642857142857144"/>
  </r>
  <r>
    <x v="190"/>
    <n v="2.8058823529411763"/>
  </r>
  <r>
    <x v="252"/>
    <n v="2.4969325153374231"/>
  </r>
  <r>
    <x v="262"/>
    <n v="2.9879518072289155"/>
  </r>
  <r>
    <x v="269"/>
    <n v="2.8641975308641974"/>
  </r>
  <r>
    <x v="257"/>
    <n v="2.7267080745341614"/>
  </r>
  <r>
    <x v="199"/>
    <n v="2.9212121212121214"/>
  </r>
  <r>
    <x v="219"/>
    <n v="2.6969696969696968"/>
  </r>
  <r>
    <x v="229"/>
    <n v="2.5602409638554215"/>
  </r>
  <r>
    <x v="257"/>
    <n v="2.6445783132530121"/>
  </r>
  <r>
    <x v="259"/>
    <n v="2.7852760736196318"/>
  </r>
  <r>
    <x v="214"/>
    <n v="2.9404761904761907"/>
  </r>
  <r>
    <x v="265"/>
    <n v="2.9451219512195124"/>
  </r>
  <r>
    <x v="258"/>
    <n v="2.5476190476190474"/>
  </r>
  <r>
    <x v="196"/>
    <n v="3.0062111801242235"/>
  </r>
  <r>
    <x v="249"/>
    <n v="3"/>
  </r>
  <r>
    <x v="270"/>
    <n v="2.8312499999999998"/>
  </r>
  <r>
    <x v="184"/>
    <n v="2.7839506172839505"/>
  </r>
  <r>
    <x v="201"/>
    <n v="2.7283950617283952"/>
  </r>
  <r>
    <x v="194"/>
    <n v="2.4378698224852071"/>
  </r>
  <r>
    <x v="245"/>
    <n v="2.6687500000000002"/>
  </r>
  <r>
    <x v="264"/>
    <n v="2.7337278106508878"/>
  </r>
  <r>
    <x v="201"/>
    <n v="2.7625000000000002"/>
  </r>
  <r>
    <x v="184"/>
    <n v="2.6529411764705881"/>
  </r>
  <r>
    <x v="183"/>
    <n v="2.8614457831325302"/>
  </r>
  <r>
    <x v="220"/>
    <n v="3.0562499999999999"/>
  </r>
  <r>
    <x v="260"/>
    <n v="2.6035502958579881"/>
  </r>
  <r>
    <x v="182"/>
    <n v="2.568862275449102"/>
  </r>
  <r>
    <x v="255"/>
    <n v="2.44311377245509"/>
  </r>
  <r>
    <x v="193"/>
    <n v="2.4911242603550297"/>
  </r>
  <r>
    <x v="179"/>
    <n v="2.7142857142857144"/>
  </r>
  <r>
    <x v="221"/>
    <n v="2.6607142857142856"/>
  </r>
  <r>
    <x v="187"/>
    <n v="2.8424242424242423"/>
  </r>
  <r>
    <x v="273"/>
    <n v="2.6375000000000002"/>
  </r>
  <r>
    <x v="262"/>
    <n v="3.0807453416149069"/>
  </r>
  <r>
    <x v="257"/>
    <n v="2.6287425149700598"/>
  </r>
  <r>
    <x v="177"/>
    <n v="2.8816568047337277"/>
  </r>
  <r>
    <x v="245"/>
    <n v="2.55688622754491"/>
  </r>
  <r>
    <x v="176"/>
    <n v="2.8250000000000002"/>
  </r>
  <r>
    <x v="272"/>
    <n v="2.4662576687116564"/>
  </r>
  <r>
    <x v="177"/>
    <n v="2.8647058823529412"/>
  </r>
  <r>
    <x v="184"/>
    <n v="2.6845238095238093"/>
  </r>
  <r>
    <x v="266"/>
    <n v="2.6"/>
  </r>
  <r>
    <x v="180"/>
    <n v="2.9207317073170733"/>
  </r>
  <r>
    <x v="229"/>
    <n v="2.639751552795031"/>
  </r>
  <r>
    <x v="250"/>
    <n v="3.1062500000000002"/>
  </r>
  <r>
    <x v="250"/>
    <n v="3.0304878048780486"/>
  </r>
  <r>
    <x v="233"/>
    <n v="2.9375"/>
  </r>
  <r>
    <x v="242"/>
    <n v="2.6585365853658538"/>
  </r>
  <r>
    <x v="206"/>
    <n v="2.9202453987730062"/>
  </r>
  <r>
    <x v="187"/>
    <n v="2.9312499999999999"/>
  </r>
  <r>
    <x v="242"/>
    <n v="2.5798816568047336"/>
  </r>
  <r>
    <x v="176"/>
    <n v="2.6745562130177514"/>
  </r>
  <r>
    <x v="219"/>
    <n v="2.7134146341463414"/>
  </r>
  <r>
    <x v="236"/>
    <n v="2.4058823529411764"/>
  </r>
  <r>
    <x v="215"/>
    <n v="2.752941176470588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535BF5-13BF-44D5-B41D-5BE68526C9D2}" name="PivotTable3" cacheId="3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multipleFieldFilters="0" chartFormat="1">
  <location ref="G18:H25" firstHeaderRow="1" firstDataRow="1" firstDataCol="1"/>
  <pivotFields count="2">
    <pivotField axis="axisRow" subtotalTop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dataField="1" numFmtId="2" subtotalTop="0" showAll="0" defaultSubtotal="0"/>
  </pivotFields>
  <rowFields count="1">
    <field x="0"/>
  </rowFields>
  <rowItems count="7">
    <i>
      <x v="1"/>
    </i>
    <i>
      <x v="2"/>
    </i>
    <i>
      <x v="3"/>
    </i>
    <i>
      <x v="4"/>
    </i>
    <i>
      <x v="5"/>
    </i>
    <i>
      <x v="6"/>
    </i>
    <i>
      <x v="7"/>
    </i>
  </rowItems>
  <colItems count="1">
    <i/>
  </colItems>
  <dataFields count="1">
    <dataField name="Average of Job Rating" fld="1" subtotal="average" baseField="0" baseItem="1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2B8FD4-3A0A-4429-8FAB-B561C1DD02F5}" name="PivotTable1" cacheId="3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multipleFieldFilters="0" chartFormat="1">
  <location ref="H8:I15" firstHeaderRow="1" firstDataRow="1" firstDataCol="1"/>
  <pivotFields count="2">
    <pivotField axis="axisRow" subtotalTop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dataField="1" numFmtId="2" subtotalTop="0" showAll="0" defaultSubtotal="0"/>
  </pivotFields>
  <rowFields count="1">
    <field x="0"/>
  </rowFields>
  <rowItems count="7">
    <i>
      <x v="1"/>
    </i>
    <i>
      <x v="2"/>
    </i>
    <i>
      <x v="3"/>
    </i>
    <i>
      <x v="4"/>
    </i>
    <i>
      <x v="5"/>
    </i>
    <i>
      <x v="6"/>
    </i>
    <i>
      <x v="7"/>
    </i>
  </rowItems>
  <colItems count="1">
    <i/>
  </colItems>
  <dataFields count="1">
    <dataField name="Average of Job Rating" fld="1" subtotal="average" baseField="0" baseItem="1" numFmtId="2"/>
  </dataFields>
  <formats count="1">
    <format dxfId="0">
      <pivotArea outline="0" collapsedLevelsAreSubtotals="1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estingtalent.com/wp-content/uploads/2017/04/2016-100-Yrs-Working-Paper-on-Selection-Methods-Schmit-Mar-17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52792-BED2-448F-B9BB-9750AB17E3AB}">
  <dimension ref="A1:O32"/>
  <sheetViews>
    <sheetView tabSelected="1" zoomScale="130" zoomScaleNormal="130" workbookViewId="0"/>
  </sheetViews>
  <sheetFormatPr defaultRowHeight="14.4" x14ac:dyDescent="0.3"/>
  <cols>
    <col min="1" max="7" width="8.796875" style="1"/>
    <col min="8" max="8" width="29.296875" style="1" bestFit="1" customWidth="1"/>
    <col min="9" max="9" width="12.8984375" style="1" customWidth="1"/>
    <col min="10" max="10" width="19.69921875" style="1" customWidth="1"/>
    <col min="11" max="16384" width="8.796875" style="1"/>
  </cols>
  <sheetData>
    <row r="1" spans="1:15" x14ac:dyDescent="0.3">
      <c r="A1" s="2" t="s">
        <v>16</v>
      </c>
      <c r="B1" s="2"/>
      <c r="C1" s="2"/>
      <c r="D1" s="2"/>
      <c r="E1" s="2"/>
      <c r="F1" s="14" t="s">
        <v>65</v>
      </c>
    </row>
    <row r="2" spans="1:15" x14ac:dyDescent="0.3">
      <c r="A2" s="2" t="s">
        <v>67</v>
      </c>
      <c r="B2" s="2"/>
      <c r="C2" s="2"/>
      <c r="D2" s="2"/>
      <c r="E2" s="2"/>
      <c r="G2" s="1" t="s">
        <v>66</v>
      </c>
      <c r="I2" s="2" t="s">
        <v>68</v>
      </c>
      <c r="J2" s="2"/>
      <c r="K2" s="2"/>
    </row>
    <row r="3" spans="1:15" x14ac:dyDescent="0.3">
      <c r="A3" s="2" t="s">
        <v>17</v>
      </c>
      <c r="B3" s="2"/>
      <c r="C3" s="2"/>
      <c r="D3" s="2"/>
      <c r="E3" s="2"/>
      <c r="G3" s="1" t="s">
        <v>13</v>
      </c>
      <c r="H3" s="1" t="s">
        <v>14</v>
      </c>
      <c r="I3" s="2" t="s">
        <v>69</v>
      </c>
      <c r="J3" s="2"/>
      <c r="K3" s="2"/>
    </row>
    <row r="4" spans="1:15" x14ac:dyDescent="0.3">
      <c r="A4" s="2" t="s">
        <v>18</v>
      </c>
      <c r="B4" s="2"/>
      <c r="C4" s="2"/>
      <c r="D4" s="2"/>
      <c r="E4" s="2"/>
      <c r="G4" s="1">
        <v>13</v>
      </c>
      <c r="H4" s="1">
        <v>87</v>
      </c>
      <c r="I4" s="1">
        <f>_xlfn.BINOM.DIST.RANGE(100,0.1,13,100)</f>
        <v>0.19817888735956757</v>
      </c>
      <c r="J4" s="1" t="str">
        <f ca="1">_xlfn.FORMULATEXT(I4)</f>
        <v>=BINOM.DIST.RANGE(100,0.1,13,100)</v>
      </c>
    </row>
    <row r="5" spans="1:15" x14ac:dyDescent="0.3">
      <c r="A5" s="2" t="s">
        <v>19</v>
      </c>
      <c r="B5" s="2"/>
      <c r="C5" s="2"/>
      <c r="D5" s="2"/>
      <c r="E5" s="2"/>
      <c r="G5" s="1">
        <v>13</v>
      </c>
      <c r="H5" s="1">
        <v>87</v>
      </c>
    </row>
    <row r="6" spans="1:15" x14ac:dyDescent="0.3">
      <c r="A6" s="9" t="s">
        <v>20</v>
      </c>
      <c r="B6" s="9"/>
      <c r="C6" s="9"/>
      <c r="D6" s="9"/>
      <c r="E6" s="9"/>
      <c r="F6" s="9"/>
      <c r="G6" s="1">
        <v>13</v>
      </c>
      <c r="H6" s="1">
        <v>87</v>
      </c>
    </row>
    <row r="7" spans="1:15" x14ac:dyDescent="0.3">
      <c r="A7" s="9" t="s">
        <v>21</v>
      </c>
      <c r="B7" s="9"/>
      <c r="C7" s="9"/>
      <c r="D7" s="9"/>
      <c r="E7" s="9"/>
      <c r="F7" s="9"/>
      <c r="G7" s="1">
        <v>13</v>
      </c>
      <c r="H7" s="1">
        <v>87</v>
      </c>
    </row>
    <row r="8" spans="1:15" x14ac:dyDescent="0.3">
      <c r="A8" s="9" t="s">
        <v>22</v>
      </c>
      <c r="B8" s="9"/>
      <c r="C8" s="9"/>
      <c r="D8" s="9"/>
      <c r="E8" s="9"/>
      <c r="F8" s="9"/>
      <c r="G8" s="1">
        <v>13</v>
      </c>
      <c r="H8" s="1">
        <v>87</v>
      </c>
    </row>
    <row r="9" spans="1:15" x14ac:dyDescent="0.3">
      <c r="A9" s="9" t="s">
        <v>70</v>
      </c>
      <c r="B9" s="9"/>
      <c r="C9" s="9"/>
      <c r="D9" s="9"/>
      <c r="E9" s="9"/>
      <c r="F9" s="9" t="s">
        <v>15</v>
      </c>
      <c r="G9" s="1">
        <f t="shared" ref="G9:H9" si="0">SUM(G4:G8)</f>
        <v>65</v>
      </c>
      <c r="H9" s="1">
        <f t="shared" si="0"/>
        <v>435</v>
      </c>
      <c r="I9" s="1">
        <f>_xlfn.BINOM.DIST.RANGE(500,0.1,65,500)</f>
        <v>1.7971753385883197E-2</v>
      </c>
      <c r="J9" s="1" t="str">
        <f ca="1">_xlfn.FORMULATEXT(I9)</f>
        <v>=BINOM.DIST.RANGE(500,0.1,65,500)</v>
      </c>
    </row>
    <row r="10" spans="1:15" x14ac:dyDescent="0.3">
      <c r="A10" s="9" t="s">
        <v>23</v>
      </c>
      <c r="B10" s="9"/>
      <c r="C10" s="9"/>
      <c r="D10" s="9"/>
      <c r="E10" s="9"/>
      <c r="F10" s="9"/>
      <c r="H10" s="4" t="s">
        <v>63</v>
      </c>
      <c r="I10" s="4"/>
      <c r="J10" s="4"/>
      <c r="K10" s="4"/>
      <c r="L10" s="4"/>
      <c r="M10" s="4"/>
      <c r="N10" s="4"/>
      <c r="O10" s="4"/>
    </row>
    <row r="11" spans="1:15" ht="17.3" x14ac:dyDescent="0.3">
      <c r="A11" s="9" t="s">
        <v>24</v>
      </c>
      <c r="B11" s="9"/>
      <c r="C11" s="9"/>
      <c r="D11" s="9"/>
      <c r="E11" s="9"/>
      <c r="F11" s="9"/>
      <c r="H11" s="16" t="s">
        <v>60</v>
      </c>
      <c r="I11" s="4"/>
      <c r="J11" s="4"/>
      <c r="K11" s="4"/>
      <c r="L11" s="4"/>
      <c r="M11" s="4"/>
      <c r="N11" s="4"/>
      <c r="O11" s="4"/>
    </row>
    <row r="12" spans="1:15" ht="17.3" x14ac:dyDescent="0.3">
      <c r="A12" s="9" t="s">
        <v>25</v>
      </c>
      <c r="B12" s="9"/>
      <c r="C12" s="9"/>
      <c r="D12" s="9"/>
      <c r="E12" s="9"/>
      <c r="F12" s="9"/>
      <c r="H12" s="16" t="s">
        <v>61</v>
      </c>
      <c r="I12" s="4"/>
      <c r="J12" s="4"/>
      <c r="K12" s="4"/>
      <c r="L12" s="4"/>
      <c r="M12" s="4"/>
      <c r="N12" s="4"/>
      <c r="O12" s="4"/>
    </row>
    <row r="13" spans="1:15" ht="17.3" x14ac:dyDescent="0.3">
      <c r="A13" s="9" t="s">
        <v>26</v>
      </c>
      <c r="B13" s="9"/>
      <c r="C13" s="9"/>
      <c r="D13" s="9"/>
      <c r="E13" s="9"/>
      <c r="F13" s="9"/>
      <c r="H13" s="16" t="s">
        <v>62</v>
      </c>
      <c r="I13" s="4"/>
      <c r="J13" s="4"/>
      <c r="K13" s="4"/>
      <c r="L13" s="4"/>
      <c r="M13" s="4"/>
      <c r="N13" s="4"/>
      <c r="O13" s="4"/>
    </row>
    <row r="14" spans="1:15" x14ac:dyDescent="0.3">
      <c r="A14" s="9" t="s">
        <v>27</v>
      </c>
      <c r="B14" s="9"/>
      <c r="C14" s="9"/>
      <c r="D14" s="9"/>
      <c r="E14" s="9"/>
      <c r="F14" s="9"/>
    </row>
    <row r="15" spans="1:15" x14ac:dyDescent="0.3">
      <c r="A15" s="9" t="s">
        <v>28</v>
      </c>
      <c r="B15" s="9"/>
      <c r="C15" s="9"/>
      <c r="D15" s="9"/>
      <c r="E15" s="9"/>
      <c r="F15" s="9"/>
      <c r="H15" s="1" t="s">
        <v>64</v>
      </c>
    </row>
    <row r="16" spans="1:15" ht="1.75" customHeight="1" x14ac:dyDescent="0.3">
      <c r="A16" s="9" t="s">
        <v>29</v>
      </c>
      <c r="B16" s="9"/>
      <c r="C16" s="9"/>
      <c r="D16" s="9"/>
      <c r="E16" s="9"/>
      <c r="F16" s="9"/>
    </row>
    <row r="17" spans="1:10" ht="68" customHeight="1" x14ac:dyDescent="0.3">
      <c r="A17" s="9" t="s">
        <v>30</v>
      </c>
      <c r="B17" s="9"/>
      <c r="H17" s="11" t="s">
        <v>46</v>
      </c>
      <c r="I17" s="11" t="s">
        <v>47</v>
      </c>
      <c r="J17" s="11" t="s">
        <v>48</v>
      </c>
    </row>
    <row r="18" spans="1:10" ht="22.05" customHeight="1" x14ac:dyDescent="0.3">
      <c r="A18" s="10" t="s">
        <v>31</v>
      </c>
      <c r="B18" s="10"/>
      <c r="C18" s="10"/>
      <c r="D18" s="10"/>
      <c r="H18" s="12" t="s">
        <v>49</v>
      </c>
      <c r="I18" s="12">
        <v>0.65</v>
      </c>
      <c r="J18" s="12" t="s">
        <v>50</v>
      </c>
    </row>
    <row r="19" spans="1:10" ht="22.05" customHeight="1" x14ac:dyDescent="0.3">
      <c r="A19" s="10" t="s">
        <v>32</v>
      </c>
      <c r="B19" s="10"/>
      <c r="C19" s="10"/>
      <c r="D19" s="10"/>
      <c r="H19" s="12" t="s">
        <v>51</v>
      </c>
      <c r="I19" s="12">
        <v>0.46</v>
      </c>
      <c r="J19" s="12">
        <v>0.13</v>
      </c>
    </row>
    <row r="20" spans="1:10" ht="22.05" customHeight="1" x14ac:dyDescent="0.3">
      <c r="A20" s="10" t="s">
        <v>33</v>
      </c>
      <c r="B20" s="10"/>
      <c r="C20" s="10"/>
      <c r="D20" s="10"/>
      <c r="H20" s="12" t="s">
        <v>52</v>
      </c>
      <c r="I20" s="12">
        <v>0.57999999999999996</v>
      </c>
      <c r="J20" s="12">
        <v>0.12</v>
      </c>
    </row>
    <row r="21" spans="1:10" ht="22.05" customHeight="1" x14ac:dyDescent="0.3">
      <c r="A21" s="10" t="s">
        <v>34</v>
      </c>
      <c r="B21" s="10"/>
      <c r="C21" s="10"/>
      <c r="D21" s="10"/>
      <c r="E21" s="10"/>
      <c r="H21" s="12" t="s">
        <v>53</v>
      </c>
      <c r="I21" s="12">
        <v>0.57999999999999996</v>
      </c>
      <c r="J21" s="12">
        <v>0.09</v>
      </c>
    </row>
    <row r="22" spans="1:10" ht="22.05" customHeight="1" x14ac:dyDescent="0.3">
      <c r="A22" s="10" t="s">
        <v>35</v>
      </c>
      <c r="B22" s="10"/>
      <c r="C22" s="10"/>
      <c r="D22" s="10"/>
      <c r="H22" s="12" t="s">
        <v>54</v>
      </c>
      <c r="I22" s="12">
        <v>0.46</v>
      </c>
      <c r="J22" s="12">
        <v>0.09</v>
      </c>
    </row>
    <row r="23" spans="1:10" ht="22.05" customHeight="1" x14ac:dyDescent="0.3">
      <c r="A23" s="10" t="s">
        <v>36</v>
      </c>
      <c r="B23" s="10"/>
      <c r="C23" s="10"/>
      <c r="D23" s="10"/>
      <c r="H23" s="12" t="s">
        <v>55</v>
      </c>
      <c r="I23" s="12">
        <v>0.26</v>
      </c>
      <c r="J23" s="12">
        <v>0.08</v>
      </c>
    </row>
    <row r="24" spans="1:10" ht="22.05" customHeight="1" x14ac:dyDescent="0.3">
      <c r="A24" s="10" t="s">
        <v>37</v>
      </c>
      <c r="B24" s="10"/>
      <c r="C24" s="10"/>
      <c r="D24" s="10"/>
      <c r="H24" s="12" t="s">
        <v>56</v>
      </c>
      <c r="I24" s="12">
        <v>0.35</v>
      </c>
      <c r="J24" s="12">
        <v>0.06</v>
      </c>
    </row>
    <row r="25" spans="1:10" ht="22.05" customHeight="1" x14ac:dyDescent="0.3">
      <c r="A25" s="10" t="s">
        <v>38</v>
      </c>
      <c r="B25" s="10"/>
      <c r="C25" s="10"/>
      <c r="D25" s="10"/>
      <c r="H25" s="12" t="s">
        <v>57</v>
      </c>
      <c r="I25" s="12">
        <v>0.32</v>
      </c>
      <c r="J25" s="12">
        <v>0.05</v>
      </c>
    </row>
    <row r="26" spans="1:10" ht="22.05" customHeight="1" x14ac:dyDescent="0.3">
      <c r="A26" s="10" t="s">
        <v>39</v>
      </c>
      <c r="B26" s="10"/>
      <c r="C26" s="10"/>
      <c r="D26" s="10"/>
      <c r="H26" s="12" t="s">
        <v>58</v>
      </c>
      <c r="I26" s="12">
        <v>0.23</v>
      </c>
      <c r="J26" s="12">
        <v>4.0000000000000001E-3</v>
      </c>
    </row>
    <row r="27" spans="1:10" ht="22.05" customHeight="1" x14ac:dyDescent="0.3">
      <c r="A27" s="10" t="s">
        <v>40</v>
      </c>
      <c r="B27" s="10"/>
      <c r="C27" s="10"/>
      <c r="D27" s="10"/>
      <c r="H27" s="12" t="s">
        <v>59</v>
      </c>
      <c r="I27" s="12">
        <v>0.34</v>
      </c>
      <c r="J27" s="12">
        <v>8.9999999999999993E-3</v>
      </c>
    </row>
    <row r="28" spans="1:10" x14ac:dyDescent="0.3">
      <c r="A28" s="10" t="s">
        <v>41</v>
      </c>
      <c r="B28" s="10"/>
      <c r="C28" s="10"/>
      <c r="D28" s="10"/>
      <c r="H28" s="13"/>
      <c r="I28"/>
      <c r="J28"/>
    </row>
    <row r="29" spans="1:10" x14ac:dyDescent="0.3">
      <c r="A29" s="10" t="s">
        <v>42</v>
      </c>
      <c r="B29" s="10"/>
      <c r="C29" s="10"/>
      <c r="D29" s="10"/>
    </row>
    <row r="30" spans="1:10" x14ac:dyDescent="0.3">
      <c r="A30" s="10" t="s">
        <v>43</v>
      </c>
      <c r="B30" s="10"/>
      <c r="C30" s="10"/>
      <c r="D30" s="10"/>
    </row>
    <row r="31" spans="1:10" x14ac:dyDescent="0.3">
      <c r="A31" s="10" t="s">
        <v>44</v>
      </c>
      <c r="B31" s="10"/>
      <c r="C31" s="10"/>
      <c r="D31" s="10"/>
    </row>
    <row r="32" spans="1:10" x14ac:dyDescent="0.3">
      <c r="A32" s="10" t="s">
        <v>45</v>
      </c>
      <c r="B32" s="10"/>
      <c r="C32" s="10"/>
    </row>
  </sheetData>
  <hyperlinks>
    <hyperlink ref="F1" r:id="rId1" xr:uid="{8ADBE2C5-0ED4-47C9-BBAE-3F5E78ED66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CE40B-C8F0-4692-9FE9-154E8471AAD2}">
  <sheetPr>
    <pageSetUpPr fitToPage="1"/>
  </sheetPr>
  <dimension ref="B1:J791"/>
  <sheetViews>
    <sheetView topLeftCell="A11" zoomScale="110" zoomScaleNormal="110" workbookViewId="0">
      <selection activeCell="I24" sqref="I24:I25"/>
    </sheetView>
  </sheetViews>
  <sheetFormatPr defaultColWidth="8.69921875" defaultRowHeight="14.4" x14ac:dyDescent="0.3"/>
  <cols>
    <col min="1" max="1" width="8.69921875" style="1"/>
    <col min="2" max="2" width="9.59765625" style="1" customWidth="1"/>
    <col min="3" max="6" width="8.69921875" style="1"/>
    <col min="7" max="7" width="11.8984375" style="1" bestFit="1" customWidth="1"/>
    <col min="8" max="9" width="18.19921875" style="1" bestFit="1" customWidth="1"/>
    <col min="10" max="16384" width="8.69921875" style="1"/>
  </cols>
  <sheetData>
    <row r="1" spans="2:10" x14ac:dyDescent="0.3">
      <c r="B1" s="1" t="s">
        <v>9</v>
      </c>
      <c r="C1" s="1" t="s">
        <v>6</v>
      </c>
    </row>
    <row r="2" spans="2:10" x14ac:dyDescent="0.3">
      <c r="B2" s="4">
        <v>521</v>
      </c>
      <c r="C2" s="5">
        <v>3</v>
      </c>
      <c r="F2" s="1" t="s">
        <v>7</v>
      </c>
      <c r="G2" s="1">
        <f>CORREL(B2:B791,C2:C791)</f>
        <v>0.84507965354131331</v>
      </c>
      <c r="H2" s="1" t="str">
        <f ca="1">_xlfn.FORMULATEXT(G2)</f>
        <v>=CORREL(B2:B791,C2:C791)</v>
      </c>
    </row>
    <row r="3" spans="2:10" x14ac:dyDescent="0.3">
      <c r="B3" s="4">
        <v>611</v>
      </c>
      <c r="C3" s="5">
        <v>3.3</v>
      </c>
      <c r="F3" s="1" t="s">
        <v>8</v>
      </c>
      <c r="G3" s="1">
        <f>CORREL(B2:B325,C2:C325)</f>
        <v>0.45339602580220556</v>
      </c>
      <c r="H3" s="1" t="str">
        <f ca="1">_xlfn.FORMULATEXT(G3)</f>
        <v>=CORREL(B2:B325,C2:C325)</v>
      </c>
    </row>
    <row r="4" spans="2:10" x14ac:dyDescent="0.3">
      <c r="B4" s="4">
        <v>592</v>
      </c>
      <c r="C4" s="5">
        <v>3</v>
      </c>
    </row>
    <row r="5" spans="2:10" x14ac:dyDescent="0.3">
      <c r="B5" s="4">
        <v>643</v>
      </c>
      <c r="C5" s="5">
        <v>3.5</v>
      </c>
    </row>
    <row r="6" spans="2:10" x14ac:dyDescent="0.3">
      <c r="B6" s="4">
        <v>554</v>
      </c>
      <c r="C6" s="5">
        <v>3.9</v>
      </c>
    </row>
    <row r="7" spans="2:10" x14ac:dyDescent="0.3">
      <c r="B7" s="4">
        <v>569</v>
      </c>
      <c r="C7" s="5">
        <v>3.6</v>
      </c>
    </row>
    <row r="8" spans="2:10" x14ac:dyDescent="0.3">
      <c r="B8" s="4">
        <v>616</v>
      </c>
      <c r="C8" s="5">
        <v>3.2</v>
      </c>
      <c r="H8" s="6" t="s">
        <v>0</v>
      </c>
      <c r="I8" t="s">
        <v>12</v>
      </c>
      <c r="J8"/>
    </row>
    <row r="9" spans="2:10" x14ac:dyDescent="0.3">
      <c r="B9" s="4">
        <v>562</v>
      </c>
      <c r="C9" s="5">
        <v>3.9</v>
      </c>
      <c r="H9" s="7" t="s">
        <v>10</v>
      </c>
      <c r="I9" s="8">
        <v>2.5878094521258834</v>
      </c>
      <c r="J9"/>
    </row>
    <row r="10" spans="2:10" x14ac:dyDescent="0.3">
      <c r="B10" s="4">
        <v>526</v>
      </c>
      <c r="C10" s="5">
        <v>3</v>
      </c>
      <c r="H10" s="7" t="s">
        <v>11</v>
      </c>
      <c r="I10" s="8">
        <v>2.8839097092083517</v>
      </c>
      <c r="J10"/>
    </row>
    <row r="11" spans="2:10" x14ac:dyDescent="0.3">
      <c r="B11" s="4">
        <v>536</v>
      </c>
      <c r="C11" s="5">
        <v>3</v>
      </c>
      <c r="H11" s="7" t="s">
        <v>1</v>
      </c>
      <c r="I11" s="8">
        <v>3</v>
      </c>
      <c r="J11"/>
    </row>
    <row r="12" spans="2:10" x14ac:dyDescent="0.3">
      <c r="B12" s="4">
        <v>536</v>
      </c>
      <c r="C12" s="5">
        <v>3</v>
      </c>
      <c r="H12" s="7" t="s">
        <v>2</v>
      </c>
      <c r="I12" s="8">
        <v>3.4762711864406768</v>
      </c>
      <c r="J12"/>
    </row>
    <row r="13" spans="2:10" x14ac:dyDescent="0.3">
      <c r="B13" s="4">
        <v>596</v>
      </c>
      <c r="C13" s="5">
        <v>3.6</v>
      </c>
      <c r="H13" s="7" t="s">
        <v>3</v>
      </c>
      <c r="I13" s="8">
        <v>3.4880000000000004</v>
      </c>
      <c r="J13"/>
    </row>
    <row r="14" spans="2:10" x14ac:dyDescent="0.3">
      <c r="B14" s="4">
        <v>558</v>
      </c>
      <c r="C14" s="5">
        <v>3.4</v>
      </c>
      <c r="H14" s="7" t="s">
        <v>4</v>
      </c>
      <c r="I14" s="8">
        <v>3.4797468354430396</v>
      </c>
      <c r="J14"/>
    </row>
    <row r="15" spans="2:10" x14ac:dyDescent="0.3">
      <c r="B15" s="4">
        <v>661</v>
      </c>
      <c r="C15" s="5">
        <v>3.7</v>
      </c>
      <c r="H15" s="7" t="s">
        <v>5</v>
      </c>
      <c r="I15" s="8">
        <v>3.5142857142857151</v>
      </c>
      <c r="J15"/>
    </row>
    <row r="16" spans="2:10" x14ac:dyDescent="0.3">
      <c r="B16" s="4">
        <v>634</v>
      </c>
      <c r="C16" s="5">
        <v>3.2</v>
      </c>
      <c r="H16"/>
      <c r="I16"/>
      <c r="J16"/>
    </row>
    <row r="17" spans="2:10" x14ac:dyDescent="0.3">
      <c r="B17" s="4">
        <v>700</v>
      </c>
      <c r="C17" s="5">
        <v>4</v>
      </c>
      <c r="H17"/>
      <c r="I17"/>
      <c r="J17"/>
    </row>
    <row r="18" spans="2:10" x14ac:dyDescent="0.3">
      <c r="B18" s="4">
        <v>574</v>
      </c>
      <c r="C18" s="5">
        <v>3.8</v>
      </c>
      <c r="G18" s="6" t="s">
        <v>0</v>
      </c>
      <c r="H18" t="s">
        <v>12</v>
      </c>
      <c r="I18"/>
      <c r="J18"/>
    </row>
    <row r="19" spans="2:10" x14ac:dyDescent="0.3">
      <c r="B19" s="4">
        <v>719</v>
      </c>
      <c r="C19" s="5">
        <v>3.1</v>
      </c>
      <c r="G19" s="7" t="s">
        <v>10</v>
      </c>
      <c r="H19" s="15">
        <v>2.5878094521258834</v>
      </c>
      <c r="I19"/>
      <c r="J19"/>
    </row>
    <row r="20" spans="2:10" x14ac:dyDescent="0.3">
      <c r="B20" s="4">
        <v>615</v>
      </c>
      <c r="C20" s="5">
        <v>3.4</v>
      </c>
      <c r="G20" s="7" t="s">
        <v>11</v>
      </c>
      <c r="H20" s="15">
        <v>2.8839097092083517</v>
      </c>
      <c r="I20"/>
      <c r="J20"/>
    </row>
    <row r="21" spans="2:10" x14ac:dyDescent="0.3">
      <c r="B21" s="4">
        <v>566</v>
      </c>
      <c r="C21" s="5">
        <v>4</v>
      </c>
      <c r="G21" s="7" t="s">
        <v>1</v>
      </c>
      <c r="H21" s="15">
        <v>3</v>
      </c>
      <c r="I21"/>
      <c r="J21"/>
    </row>
    <row r="22" spans="2:10" x14ac:dyDescent="0.3">
      <c r="B22" s="4">
        <v>602</v>
      </c>
      <c r="C22" s="5">
        <v>3.7</v>
      </c>
      <c r="G22" s="7" t="s">
        <v>2</v>
      </c>
      <c r="H22" s="15">
        <v>3.4762711864406768</v>
      </c>
      <c r="I22"/>
      <c r="J22"/>
    </row>
    <row r="23" spans="2:10" x14ac:dyDescent="0.3">
      <c r="B23" s="4">
        <v>686</v>
      </c>
      <c r="C23" s="5">
        <v>3.1</v>
      </c>
      <c r="G23" s="7" t="s">
        <v>3</v>
      </c>
      <c r="H23" s="15">
        <v>3.4880000000000004</v>
      </c>
      <c r="I23"/>
      <c r="J23"/>
    </row>
    <row r="24" spans="2:10" x14ac:dyDescent="0.3">
      <c r="B24" s="4">
        <v>714</v>
      </c>
      <c r="C24" s="5">
        <v>3.6</v>
      </c>
      <c r="G24" s="7" t="s">
        <v>4</v>
      </c>
      <c r="H24" s="15">
        <v>3.4797468354430396</v>
      </c>
      <c r="I24"/>
      <c r="J24"/>
    </row>
    <row r="25" spans="2:10" x14ac:dyDescent="0.3">
      <c r="B25" s="4">
        <v>651</v>
      </c>
      <c r="C25" s="5">
        <v>3.3</v>
      </c>
      <c r="G25" s="7" t="s">
        <v>5</v>
      </c>
      <c r="H25" s="15">
        <v>3.5142857142857151</v>
      </c>
      <c r="I25"/>
      <c r="J25"/>
    </row>
    <row r="26" spans="2:10" x14ac:dyDescent="0.3">
      <c r="B26" s="4">
        <v>600</v>
      </c>
      <c r="C26" s="5">
        <v>3.6</v>
      </c>
      <c r="G26"/>
      <c r="H26"/>
      <c r="I26"/>
    </row>
    <row r="27" spans="2:10" x14ac:dyDescent="0.3">
      <c r="B27" s="4">
        <v>522</v>
      </c>
      <c r="C27" s="5">
        <v>3</v>
      </c>
      <c r="G27"/>
      <c r="H27"/>
      <c r="I27"/>
    </row>
    <row r="28" spans="2:10" x14ac:dyDescent="0.3">
      <c r="B28" s="4">
        <v>668</v>
      </c>
      <c r="C28" s="5">
        <v>3.9</v>
      </c>
      <c r="G28"/>
      <c r="H28"/>
      <c r="I28"/>
    </row>
    <row r="29" spans="2:10" x14ac:dyDescent="0.3">
      <c r="B29" s="4">
        <v>725</v>
      </c>
      <c r="C29" s="5">
        <v>3.4</v>
      </c>
      <c r="G29"/>
      <c r="H29"/>
      <c r="I29"/>
    </row>
    <row r="30" spans="2:10" x14ac:dyDescent="0.3">
      <c r="B30" s="4">
        <v>715</v>
      </c>
      <c r="C30" s="5">
        <v>3.6</v>
      </c>
      <c r="G30"/>
      <c r="H30"/>
      <c r="I30"/>
    </row>
    <row r="31" spans="2:10" x14ac:dyDescent="0.3">
      <c r="B31" s="4">
        <v>612</v>
      </c>
      <c r="C31" s="5">
        <v>3.9</v>
      </c>
      <c r="G31"/>
      <c r="H31"/>
      <c r="I31"/>
    </row>
    <row r="32" spans="2:10" x14ac:dyDescent="0.3">
      <c r="B32" s="4">
        <v>513</v>
      </c>
      <c r="C32" s="5">
        <v>3</v>
      </c>
      <c r="G32"/>
      <c r="H32"/>
      <c r="I32"/>
    </row>
    <row r="33" spans="2:9" x14ac:dyDescent="0.3">
      <c r="B33" s="4">
        <v>661</v>
      </c>
      <c r="C33" s="5">
        <v>4</v>
      </c>
      <c r="G33"/>
      <c r="H33"/>
      <c r="I33"/>
    </row>
    <row r="34" spans="2:9" x14ac:dyDescent="0.3">
      <c r="B34" s="4">
        <v>636</v>
      </c>
      <c r="C34" s="5">
        <v>3.3</v>
      </c>
      <c r="G34"/>
      <c r="H34"/>
      <c r="I34"/>
    </row>
    <row r="35" spans="2:9" x14ac:dyDescent="0.3">
      <c r="B35" s="4">
        <v>688</v>
      </c>
      <c r="C35" s="5">
        <v>3.9</v>
      </c>
      <c r="G35"/>
      <c r="H35"/>
      <c r="I35"/>
    </row>
    <row r="36" spans="2:9" x14ac:dyDescent="0.3">
      <c r="B36" s="4">
        <v>594</v>
      </c>
      <c r="C36" s="5">
        <v>3.9</v>
      </c>
      <c r="G36"/>
      <c r="H36"/>
      <c r="I36"/>
    </row>
    <row r="37" spans="2:9" x14ac:dyDescent="0.3">
      <c r="B37" s="4">
        <v>706</v>
      </c>
      <c r="C37" s="5">
        <v>3.1</v>
      </c>
      <c r="G37"/>
      <c r="H37"/>
      <c r="I37"/>
    </row>
    <row r="38" spans="2:9" x14ac:dyDescent="0.3">
      <c r="B38" s="4">
        <v>642</v>
      </c>
      <c r="C38" s="5">
        <v>3.5</v>
      </c>
      <c r="G38"/>
      <c r="H38"/>
      <c r="I38"/>
    </row>
    <row r="39" spans="2:9" x14ac:dyDescent="0.3">
      <c r="B39" s="4">
        <v>725</v>
      </c>
      <c r="C39" s="5">
        <v>3.5</v>
      </c>
      <c r="G39"/>
      <c r="H39"/>
      <c r="I39"/>
    </row>
    <row r="40" spans="2:9" x14ac:dyDescent="0.3">
      <c r="B40" s="4">
        <v>562</v>
      </c>
      <c r="C40" s="5">
        <v>3.3</v>
      </c>
      <c r="G40"/>
      <c r="H40"/>
      <c r="I40"/>
    </row>
    <row r="41" spans="2:9" x14ac:dyDescent="0.3">
      <c r="B41" s="4">
        <v>513</v>
      </c>
      <c r="C41" s="5">
        <v>3</v>
      </c>
      <c r="G41"/>
      <c r="H41"/>
      <c r="I41"/>
    </row>
    <row r="42" spans="2:9" x14ac:dyDescent="0.3">
      <c r="B42" s="4">
        <v>503</v>
      </c>
      <c r="C42" s="5">
        <v>3</v>
      </c>
      <c r="G42"/>
      <c r="H42"/>
      <c r="I42"/>
    </row>
    <row r="43" spans="2:9" x14ac:dyDescent="0.3">
      <c r="B43" s="4">
        <v>655</v>
      </c>
      <c r="C43" s="5">
        <v>3.2</v>
      </c>
      <c r="G43"/>
      <c r="H43"/>
      <c r="I43"/>
    </row>
    <row r="44" spans="2:9" x14ac:dyDescent="0.3">
      <c r="B44" s="4">
        <v>666</v>
      </c>
      <c r="C44" s="5">
        <v>3.9</v>
      </c>
      <c r="G44"/>
      <c r="H44"/>
      <c r="I44"/>
    </row>
    <row r="45" spans="2:9" x14ac:dyDescent="0.3">
      <c r="B45" s="4">
        <v>619</v>
      </c>
      <c r="C45" s="5">
        <v>3.2</v>
      </c>
      <c r="G45"/>
      <c r="H45"/>
      <c r="I45"/>
    </row>
    <row r="46" spans="2:9" x14ac:dyDescent="0.3">
      <c r="B46" s="4">
        <v>541</v>
      </c>
      <c r="C46" s="5">
        <v>3</v>
      </c>
      <c r="G46"/>
      <c r="H46"/>
      <c r="I46"/>
    </row>
    <row r="47" spans="2:9" x14ac:dyDescent="0.3">
      <c r="B47" s="4">
        <v>664</v>
      </c>
      <c r="C47" s="5">
        <v>3.9</v>
      </c>
      <c r="G47"/>
      <c r="H47"/>
      <c r="I47"/>
    </row>
    <row r="48" spans="2:9" x14ac:dyDescent="0.3">
      <c r="B48" s="4">
        <v>534</v>
      </c>
      <c r="C48" s="5">
        <v>3</v>
      </c>
      <c r="G48"/>
      <c r="H48"/>
      <c r="I48"/>
    </row>
    <row r="49" spans="2:9" x14ac:dyDescent="0.3">
      <c r="B49" s="4">
        <v>668</v>
      </c>
      <c r="C49" s="5">
        <v>3.1</v>
      </c>
      <c r="G49"/>
      <c r="H49"/>
      <c r="I49"/>
    </row>
    <row r="50" spans="2:9" x14ac:dyDescent="0.3">
      <c r="B50" s="4">
        <v>646</v>
      </c>
      <c r="C50" s="5">
        <v>3.4</v>
      </c>
      <c r="G50"/>
      <c r="H50"/>
      <c r="I50"/>
    </row>
    <row r="51" spans="2:9" x14ac:dyDescent="0.3">
      <c r="B51" s="4">
        <v>677</v>
      </c>
      <c r="C51" s="5">
        <v>3.4</v>
      </c>
      <c r="G51"/>
      <c r="H51"/>
      <c r="I51"/>
    </row>
    <row r="52" spans="2:9" x14ac:dyDescent="0.3">
      <c r="B52" s="4">
        <v>525</v>
      </c>
      <c r="C52" s="5">
        <v>3</v>
      </c>
      <c r="G52"/>
      <c r="H52"/>
      <c r="I52"/>
    </row>
    <row r="53" spans="2:9" x14ac:dyDescent="0.3">
      <c r="B53" s="4">
        <v>644</v>
      </c>
      <c r="C53" s="5">
        <v>3.7</v>
      </c>
      <c r="G53"/>
      <c r="H53"/>
      <c r="I53"/>
    </row>
    <row r="54" spans="2:9" x14ac:dyDescent="0.3">
      <c r="B54" s="4">
        <v>655</v>
      </c>
      <c r="C54" s="5">
        <v>3.2</v>
      </c>
      <c r="G54"/>
      <c r="H54"/>
      <c r="I54"/>
    </row>
    <row r="55" spans="2:9" x14ac:dyDescent="0.3">
      <c r="B55" s="4">
        <v>687</v>
      </c>
      <c r="C55" s="5">
        <v>3.6</v>
      </c>
      <c r="G55"/>
      <c r="H55"/>
      <c r="I55"/>
    </row>
    <row r="56" spans="2:9" x14ac:dyDescent="0.3">
      <c r="B56" s="4">
        <v>511</v>
      </c>
      <c r="C56" s="5">
        <v>3</v>
      </c>
      <c r="G56"/>
      <c r="H56"/>
      <c r="I56"/>
    </row>
    <row r="57" spans="2:9" x14ac:dyDescent="0.3">
      <c r="B57" s="4">
        <v>692</v>
      </c>
      <c r="C57" s="5">
        <v>3.3</v>
      </c>
      <c r="G57"/>
      <c r="H57"/>
      <c r="I57"/>
    </row>
    <row r="58" spans="2:9" x14ac:dyDescent="0.3">
      <c r="B58" s="4">
        <v>539</v>
      </c>
      <c r="C58" s="5">
        <v>3</v>
      </c>
      <c r="G58"/>
      <c r="H58"/>
      <c r="I58"/>
    </row>
    <row r="59" spans="2:9" x14ac:dyDescent="0.3">
      <c r="B59" s="4">
        <v>711</v>
      </c>
      <c r="C59" s="5">
        <v>3.5</v>
      </c>
      <c r="G59"/>
      <c r="H59"/>
      <c r="I59"/>
    </row>
    <row r="60" spans="2:9" x14ac:dyDescent="0.3">
      <c r="B60" s="4">
        <v>656</v>
      </c>
      <c r="C60" s="5">
        <v>3.2</v>
      </c>
      <c r="G60"/>
      <c r="H60"/>
      <c r="I60"/>
    </row>
    <row r="61" spans="2:9" x14ac:dyDescent="0.3">
      <c r="B61" s="4">
        <v>541</v>
      </c>
      <c r="C61" s="5">
        <v>3</v>
      </c>
      <c r="G61"/>
      <c r="H61"/>
      <c r="I61"/>
    </row>
    <row r="62" spans="2:9" x14ac:dyDescent="0.3">
      <c r="B62" s="4">
        <v>715</v>
      </c>
      <c r="C62" s="5">
        <v>4</v>
      </c>
      <c r="G62"/>
      <c r="H62"/>
      <c r="I62"/>
    </row>
    <row r="63" spans="2:9" x14ac:dyDescent="0.3">
      <c r="B63" s="4">
        <v>560</v>
      </c>
      <c r="C63" s="5">
        <v>3.6</v>
      </c>
      <c r="G63"/>
      <c r="H63"/>
      <c r="I63"/>
    </row>
    <row r="64" spans="2:9" x14ac:dyDescent="0.3">
      <c r="B64" s="4">
        <v>607</v>
      </c>
      <c r="C64" s="5">
        <v>3.7</v>
      </c>
      <c r="G64"/>
      <c r="H64"/>
      <c r="I64"/>
    </row>
    <row r="65" spans="2:9" x14ac:dyDescent="0.3">
      <c r="B65" s="4">
        <v>518</v>
      </c>
      <c r="C65" s="5">
        <v>3</v>
      </c>
      <c r="G65"/>
      <c r="H65"/>
      <c r="I65"/>
    </row>
    <row r="66" spans="2:9" x14ac:dyDescent="0.3">
      <c r="B66" s="4">
        <v>647</v>
      </c>
      <c r="C66" s="5">
        <v>3.1</v>
      </c>
      <c r="G66"/>
      <c r="H66"/>
      <c r="I66"/>
    </row>
    <row r="67" spans="2:9" x14ac:dyDescent="0.3">
      <c r="B67" s="4">
        <v>609</v>
      </c>
      <c r="C67" s="5">
        <v>3.8</v>
      </c>
      <c r="G67"/>
      <c r="H67"/>
      <c r="I67"/>
    </row>
    <row r="68" spans="2:9" x14ac:dyDescent="0.3">
      <c r="B68" s="4">
        <v>625</v>
      </c>
      <c r="C68" s="5">
        <v>3.3</v>
      </c>
      <c r="G68"/>
      <c r="H68"/>
      <c r="I68"/>
    </row>
    <row r="69" spans="2:9" x14ac:dyDescent="0.3">
      <c r="B69" s="4">
        <v>603</v>
      </c>
      <c r="C69" s="5">
        <v>4</v>
      </c>
      <c r="G69"/>
      <c r="H69"/>
      <c r="I69"/>
    </row>
    <row r="70" spans="2:9" x14ac:dyDescent="0.3">
      <c r="B70" s="4">
        <v>714</v>
      </c>
      <c r="C70" s="5">
        <v>3.6</v>
      </c>
      <c r="G70"/>
      <c r="H70"/>
      <c r="I70"/>
    </row>
    <row r="71" spans="2:9" x14ac:dyDescent="0.3">
      <c r="B71" s="4">
        <v>636</v>
      </c>
      <c r="C71" s="5">
        <v>3.8</v>
      </c>
      <c r="G71"/>
      <c r="H71"/>
      <c r="I71"/>
    </row>
    <row r="72" spans="2:9" x14ac:dyDescent="0.3">
      <c r="B72" s="4">
        <v>558</v>
      </c>
      <c r="C72" s="5">
        <v>3.4</v>
      </c>
      <c r="G72"/>
      <c r="H72"/>
      <c r="I72"/>
    </row>
    <row r="73" spans="2:9" x14ac:dyDescent="0.3">
      <c r="B73" s="4">
        <v>569</v>
      </c>
      <c r="C73" s="5">
        <v>3.7</v>
      </c>
      <c r="G73"/>
      <c r="H73"/>
      <c r="I73"/>
    </row>
    <row r="74" spans="2:9" x14ac:dyDescent="0.3">
      <c r="B74" s="4">
        <v>670</v>
      </c>
      <c r="C74" s="5">
        <v>3.6</v>
      </c>
      <c r="G74"/>
      <c r="H74"/>
      <c r="I74"/>
    </row>
    <row r="75" spans="2:9" x14ac:dyDescent="0.3">
      <c r="B75" s="4">
        <v>519</v>
      </c>
      <c r="C75" s="5">
        <v>3</v>
      </c>
      <c r="G75"/>
      <c r="H75"/>
      <c r="I75"/>
    </row>
    <row r="76" spans="2:9" x14ac:dyDescent="0.3">
      <c r="B76" s="4">
        <v>691</v>
      </c>
      <c r="C76" s="5">
        <v>3.1</v>
      </c>
      <c r="G76"/>
      <c r="H76"/>
      <c r="I76"/>
    </row>
    <row r="77" spans="2:9" x14ac:dyDescent="0.3">
      <c r="B77" s="4">
        <v>579</v>
      </c>
      <c r="C77" s="5">
        <v>3.5</v>
      </c>
      <c r="G77"/>
      <c r="H77"/>
      <c r="I77"/>
    </row>
    <row r="78" spans="2:9" x14ac:dyDescent="0.3">
      <c r="B78" s="4">
        <v>593</v>
      </c>
      <c r="C78" s="5">
        <v>3.1</v>
      </c>
      <c r="G78"/>
      <c r="H78"/>
      <c r="I78"/>
    </row>
    <row r="79" spans="2:9" x14ac:dyDescent="0.3">
      <c r="B79" s="4">
        <v>522</v>
      </c>
      <c r="C79" s="5">
        <v>3</v>
      </c>
      <c r="G79"/>
      <c r="H79"/>
      <c r="I79"/>
    </row>
    <row r="80" spans="2:9" x14ac:dyDescent="0.3">
      <c r="B80" s="4">
        <v>603</v>
      </c>
      <c r="C80" s="5">
        <v>3.4</v>
      </c>
      <c r="G80"/>
      <c r="H80"/>
      <c r="I80"/>
    </row>
    <row r="81" spans="2:9" x14ac:dyDescent="0.3">
      <c r="B81" s="4">
        <v>553</v>
      </c>
      <c r="C81" s="5">
        <v>3.4</v>
      </c>
      <c r="G81"/>
      <c r="H81"/>
      <c r="I81"/>
    </row>
    <row r="82" spans="2:9" x14ac:dyDescent="0.3">
      <c r="B82" s="4">
        <v>683</v>
      </c>
      <c r="C82" s="5">
        <v>3.9</v>
      </c>
      <c r="G82"/>
      <c r="H82"/>
      <c r="I82"/>
    </row>
    <row r="83" spans="2:9" x14ac:dyDescent="0.3">
      <c r="B83" s="4">
        <v>530</v>
      </c>
      <c r="C83" s="5">
        <v>3</v>
      </c>
      <c r="G83"/>
      <c r="H83"/>
      <c r="I83"/>
    </row>
    <row r="84" spans="2:9" x14ac:dyDescent="0.3">
      <c r="B84" s="4">
        <v>564</v>
      </c>
      <c r="C84" s="5">
        <v>3.1</v>
      </c>
      <c r="G84"/>
      <c r="H84"/>
      <c r="I84"/>
    </row>
    <row r="85" spans="2:9" x14ac:dyDescent="0.3">
      <c r="B85" s="4">
        <v>655</v>
      </c>
      <c r="C85" s="5">
        <v>3.1</v>
      </c>
      <c r="G85"/>
      <c r="H85"/>
      <c r="I85"/>
    </row>
    <row r="86" spans="2:9" x14ac:dyDescent="0.3">
      <c r="B86" s="4">
        <v>508</v>
      </c>
      <c r="C86" s="5">
        <v>3</v>
      </c>
      <c r="G86"/>
      <c r="H86"/>
      <c r="I86"/>
    </row>
    <row r="87" spans="2:9" x14ac:dyDescent="0.3">
      <c r="B87" s="4">
        <v>725</v>
      </c>
      <c r="C87" s="5">
        <v>3.5</v>
      </c>
      <c r="G87"/>
      <c r="H87"/>
      <c r="I87"/>
    </row>
    <row r="88" spans="2:9" x14ac:dyDescent="0.3">
      <c r="B88" s="4">
        <v>506</v>
      </c>
      <c r="C88" s="5">
        <v>3</v>
      </c>
      <c r="G88"/>
      <c r="H88"/>
      <c r="I88"/>
    </row>
    <row r="89" spans="2:9" x14ac:dyDescent="0.3">
      <c r="B89" s="4">
        <v>648</v>
      </c>
      <c r="C89" s="5">
        <v>3.9</v>
      </c>
      <c r="G89"/>
      <c r="H89"/>
      <c r="I89"/>
    </row>
    <row r="90" spans="2:9" x14ac:dyDescent="0.3">
      <c r="B90" s="4">
        <v>526</v>
      </c>
      <c r="C90" s="5">
        <v>3</v>
      </c>
      <c r="G90"/>
      <c r="H90"/>
      <c r="I90"/>
    </row>
    <row r="91" spans="2:9" x14ac:dyDescent="0.3">
      <c r="B91" s="4">
        <v>702</v>
      </c>
      <c r="C91" s="5">
        <v>3.6</v>
      </c>
      <c r="G91"/>
      <c r="H91"/>
      <c r="I91"/>
    </row>
    <row r="92" spans="2:9" x14ac:dyDescent="0.3">
      <c r="B92" s="4">
        <v>699</v>
      </c>
      <c r="C92" s="5">
        <v>3.2</v>
      </c>
      <c r="G92"/>
      <c r="H92"/>
      <c r="I92"/>
    </row>
    <row r="93" spans="2:9" x14ac:dyDescent="0.3">
      <c r="B93" s="4">
        <v>608</v>
      </c>
      <c r="C93" s="5">
        <v>3.8</v>
      </c>
      <c r="G93"/>
      <c r="H93"/>
      <c r="I93"/>
    </row>
    <row r="94" spans="2:9" x14ac:dyDescent="0.3">
      <c r="B94" s="4">
        <v>568</v>
      </c>
      <c r="C94" s="5">
        <v>3.9</v>
      </c>
      <c r="G94"/>
      <c r="H94"/>
      <c r="I94"/>
    </row>
    <row r="95" spans="2:9" x14ac:dyDescent="0.3">
      <c r="B95" s="4">
        <v>642</v>
      </c>
      <c r="C95" s="5">
        <v>3.8</v>
      </c>
      <c r="G95"/>
      <c r="H95"/>
      <c r="I95"/>
    </row>
    <row r="96" spans="2:9" x14ac:dyDescent="0.3">
      <c r="B96" s="4">
        <v>552</v>
      </c>
      <c r="C96" s="5">
        <v>3.1</v>
      </c>
      <c r="G96"/>
      <c r="H96"/>
      <c r="I96"/>
    </row>
    <row r="97" spans="2:9" x14ac:dyDescent="0.3">
      <c r="B97" s="4">
        <v>609</v>
      </c>
      <c r="C97" s="5">
        <v>3</v>
      </c>
      <c r="G97"/>
      <c r="H97"/>
      <c r="I97"/>
    </row>
    <row r="98" spans="2:9" x14ac:dyDescent="0.3">
      <c r="B98" s="4">
        <v>662</v>
      </c>
      <c r="C98" s="5">
        <v>3.1</v>
      </c>
      <c r="G98"/>
      <c r="H98"/>
      <c r="I98"/>
    </row>
    <row r="99" spans="2:9" x14ac:dyDescent="0.3">
      <c r="B99" s="4">
        <v>641</v>
      </c>
      <c r="C99" s="5">
        <v>3.4</v>
      </c>
      <c r="G99"/>
      <c r="H99"/>
      <c r="I99"/>
    </row>
    <row r="100" spans="2:9" x14ac:dyDescent="0.3">
      <c r="B100" s="4">
        <v>673</v>
      </c>
      <c r="C100" s="5">
        <v>4</v>
      </c>
      <c r="G100"/>
      <c r="H100"/>
      <c r="I100"/>
    </row>
    <row r="101" spans="2:9" x14ac:dyDescent="0.3">
      <c r="B101" s="4">
        <v>556</v>
      </c>
      <c r="C101" s="5">
        <v>3.1</v>
      </c>
      <c r="G101"/>
      <c r="H101"/>
      <c r="I101"/>
    </row>
    <row r="102" spans="2:9" x14ac:dyDescent="0.3">
      <c r="B102" s="4">
        <v>588</v>
      </c>
      <c r="C102" s="5">
        <v>3.5</v>
      </c>
      <c r="G102"/>
      <c r="H102"/>
      <c r="I102"/>
    </row>
    <row r="103" spans="2:9" x14ac:dyDescent="0.3">
      <c r="B103" s="4">
        <v>618</v>
      </c>
      <c r="C103" s="5">
        <v>3.7</v>
      </c>
      <c r="G103"/>
      <c r="H103"/>
      <c r="I103"/>
    </row>
    <row r="104" spans="2:9" x14ac:dyDescent="0.3">
      <c r="B104" s="4">
        <v>500</v>
      </c>
      <c r="C104" s="5">
        <v>3</v>
      </c>
      <c r="G104"/>
      <c r="H104"/>
      <c r="I104"/>
    </row>
    <row r="105" spans="2:9" x14ac:dyDescent="0.3">
      <c r="B105" s="4">
        <v>564</v>
      </c>
      <c r="C105" s="5">
        <v>3.3</v>
      </c>
      <c r="G105"/>
      <c r="H105"/>
      <c r="I105"/>
    </row>
    <row r="106" spans="2:9" x14ac:dyDescent="0.3">
      <c r="B106" s="4">
        <v>691</v>
      </c>
      <c r="C106" s="5">
        <v>3.8</v>
      </c>
      <c r="G106"/>
      <c r="H106"/>
      <c r="I106"/>
    </row>
    <row r="107" spans="2:9" x14ac:dyDescent="0.3">
      <c r="B107" s="4">
        <v>523</v>
      </c>
      <c r="C107" s="5">
        <v>3</v>
      </c>
      <c r="G107"/>
      <c r="H107"/>
      <c r="I107"/>
    </row>
    <row r="108" spans="2:9" x14ac:dyDescent="0.3">
      <c r="B108" s="4">
        <v>625</v>
      </c>
      <c r="C108" s="5">
        <v>3.7</v>
      </c>
      <c r="G108"/>
      <c r="H108"/>
      <c r="I108"/>
    </row>
    <row r="109" spans="2:9" x14ac:dyDescent="0.3">
      <c r="B109" s="4">
        <v>614</v>
      </c>
      <c r="C109" s="5">
        <v>3.8</v>
      </c>
      <c r="G109"/>
      <c r="H109"/>
      <c r="I109"/>
    </row>
    <row r="110" spans="2:9" x14ac:dyDescent="0.3">
      <c r="B110" s="4">
        <v>654</v>
      </c>
      <c r="C110" s="5">
        <v>3.3</v>
      </c>
      <c r="G110"/>
      <c r="H110"/>
      <c r="I110"/>
    </row>
    <row r="111" spans="2:9" x14ac:dyDescent="0.3">
      <c r="B111" s="4">
        <v>696</v>
      </c>
      <c r="C111" s="5">
        <v>3</v>
      </c>
      <c r="G111"/>
      <c r="H111"/>
      <c r="I111"/>
    </row>
    <row r="112" spans="2:9" x14ac:dyDescent="0.3">
      <c r="B112" s="4">
        <v>511</v>
      </c>
      <c r="C112" s="5">
        <v>3</v>
      </c>
      <c r="G112"/>
      <c r="H112"/>
      <c r="I112"/>
    </row>
    <row r="113" spans="2:9" x14ac:dyDescent="0.3">
      <c r="B113" s="4">
        <v>600</v>
      </c>
      <c r="C113" s="5">
        <v>3.7</v>
      </c>
      <c r="G113"/>
      <c r="H113"/>
      <c r="I113"/>
    </row>
    <row r="114" spans="2:9" x14ac:dyDescent="0.3">
      <c r="B114" s="4">
        <v>692</v>
      </c>
      <c r="C114" s="5">
        <v>3.8</v>
      </c>
      <c r="G114"/>
      <c r="H114"/>
      <c r="I114"/>
    </row>
    <row r="115" spans="2:9" x14ac:dyDescent="0.3">
      <c r="B115" s="4">
        <v>693</v>
      </c>
      <c r="C115" s="5">
        <v>4</v>
      </c>
      <c r="G115"/>
      <c r="H115"/>
      <c r="I115"/>
    </row>
    <row r="116" spans="2:9" x14ac:dyDescent="0.3">
      <c r="B116" s="4">
        <v>554</v>
      </c>
      <c r="C116" s="5">
        <v>3.2</v>
      </c>
      <c r="G116"/>
      <c r="H116"/>
      <c r="I116"/>
    </row>
    <row r="117" spans="2:9" x14ac:dyDescent="0.3">
      <c r="B117" s="4">
        <v>688</v>
      </c>
      <c r="C117" s="5">
        <v>3.4</v>
      </c>
      <c r="G117"/>
      <c r="H117"/>
      <c r="I117"/>
    </row>
    <row r="118" spans="2:9" x14ac:dyDescent="0.3">
      <c r="B118" s="4">
        <v>520</v>
      </c>
      <c r="C118" s="5">
        <v>3</v>
      </c>
      <c r="G118"/>
      <c r="H118"/>
      <c r="I118"/>
    </row>
    <row r="119" spans="2:9" x14ac:dyDescent="0.3">
      <c r="B119" s="4">
        <v>542</v>
      </c>
      <c r="C119" s="5">
        <v>3</v>
      </c>
      <c r="G119"/>
      <c r="H119"/>
      <c r="I119"/>
    </row>
    <row r="120" spans="2:9" x14ac:dyDescent="0.3">
      <c r="B120" s="4">
        <v>574</v>
      </c>
      <c r="C120" s="5">
        <v>3.3</v>
      </c>
      <c r="G120"/>
      <c r="H120"/>
      <c r="I120"/>
    </row>
    <row r="121" spans="2:9" x14ac:dyDescent="0.3">
      <c r="B121" s="4">
        <v>599</v>
      </c>
      <c r="C121" s="5">
        <v>3.1</v>
      </c>
      <c r="G121"/>
      <c r="H121"/>
      <c r="I121"/>
    </row>
    <row r="122" spans="2:9" x14ac:dyDescent="0.3">
      <c r="B122" s="4">
        <v>607</v>
      </c>
      <c r="C122" s="5">
        <v>3.9</v>
      </c>
      <c r="G122"/>
      <c r="H122"/>
      <c r="I122"/>
    </row>
    <row r="123" spans="2:9" x14ac:dyDescent="0.3">
      <c r="B123" s="4">
        <v>721</v>
      </c>
      <c r="C123" s="5">
        <v>3.7</v>
      </c>
      <c r="G123"/>
      <c r="H123"/>
      <c r="I123"/>
    </row>
    <row r="124" spans="2:9" x14ac:dyDescent="0.3">
      <c r="B124" s="4">
        <v>724</v>
      </c>
      <c r="C124" s="5">
        <v>3.2</v>
      </c>
      <c r="G124"/>
      <c r="H124"/>
      <c r="I124"/>
    </row>
    <row r="125" spans="2:9" x14ac:dyDescent="0.3">
      <c r="B125" s="4">
        <v>516</v>
      </c>
      <c r="C125" s="5">
        <v>3</v>
      </c>
      <c r="G125"/>
      <c r="H125"/>
      <c r="I125"/>
    </row>
    <row r="126" spans="2:9" x14ac:dyDescent="0.3">
      <c r="B126" s="4">
        <v>706</v>
      </c>
      <c r="C126" s="5">
        <v>3.8</v>
      </c>
      <c r="G126"/>
      <c r="H126"/>
      <c r="I126"/>
    </row>
    <row r="127" spans="2:9" x14ac:dyDescent="0.3">
      <c r="B127" s="4">
        <v>559</v>
      </c>
      <c r="C127" s="5">
        <v>4</v>
      </c>
      <c r="G127"/>
      <c r="H127"/>
      <c r="I127"/>
    </row>
    <row r="128" spans="2:9" x14ac:dyDescent="0.3">
      <c r="B128" s="4">
        <v>540</v>
      </c>
      <c r="C128" s="5">
        <v>3</v>
      </c>
      <c r="G128"/>
      <c r="H128"/>
      <c r="I128"/>
    </row>
    <row r="129" spans="2:9" x14ac:dyDescent="0.3">
      <c r="B129" s="4">
        <v>567</v>
      </c>
      <c r="C129" s="5">
        <v>3.8</v>
      </c>
      <c r="G129"/>
      <c r="H129"/>
      <c r="I129"/>
    </row>
    <row r="130" spans="2:9" x14ac:dyDescent="0.3">
      <c r="B130" s="4">
        <v>618</v>
      </c>
      <c r="C130" s="5">
        <v>3.4</v>
      </c>
      <c r="G130"/>
      <c r="H130"/>
      <c r="I130"/>
    </row>
    <row r="131" spans="2:9" x14ac:dyDescent="0.3">
      <c r="B131" s="4">
        <v>695</v>
      </c>
      <c r="C131" s="5">
        <v>3</v>
      </c>
      <c r="G131"/>
      <c r="H131"/>
      <c r="I131"/>
    </row>
    <row r="132" spans="2:9" x14ac:dyDescent="0.3">
      <c r="B132" s="4">
        <v>532</v>
      </c>
      <c r="C132" s="5">
        <v>3</v>
      </c>
      <c r="G132"/>
      <c r="H132"/>
      <c r="I132"/>
    </row>
    <row r="133" spans="2:9" x14ac:dyDescent="0.3">
      <c r="B133" s="4">
        <v>530</v>
      </c>
      <c r="C133" s="5">
        <v>3</v>
      </c>
      <c r="G133"/>
      <c r="H133"/>
      <c r="I133"/>
    </row>
    <row r="134" spans="2:9" x14ac:dyDescent="0.3">
      <c r="B134" s="4">
        <v>687</v>
      </c>
      <c r="C134" s="5">
        <v>3.3</v>
      </c>
      <c r="G134"/>
      <c r="H134"/>
      <c r="I134"/>
    </row>
    <row r="135" spans="2:9" x14ac:dyDescent="0.3">
      <c r="B135" s="4">
        <v>505</v>
      </c>
      <c r="C135" s="5">
        <v>3</v>
      </c>
      <c r="G135"/>
      <c r="H135"/>
      <c r="I135"/>
    </row>
    <row r="136" spans="2:9" x14ac:dyDescent="0.3">
      <c r="B136" s="4">
        <v>589</v>
      </c>
      <c r="C136" s="5">
        <v>3</v>
      </c>
      <c r="G136"/>
      <c r="H136"/>
      <c r="I136"/>
    </row>
    <row r="137" spans="2:9" x14ac:dyDescent="0.3">
      <c r="B137" s="4">
        <v>612</v>
      </c>
      <c r="C137" s="5">
        <v>3.6</v>
      </c>
      <c r="G137"/>
      <c r="H137"/>
      <c r="I137"/>
    </row>
    <row r="138" spans="2:9" x14ac:dyDescent="0.3">
      <c r="B138" s="4">
        <v>720</v>
      </c>
      <c r="C138" s="5">
        <v>3.5</v>
      </c>
      <c r="G138"/>
      <c r="H138"/>
      <c r="I138"/>
    </row>
    <row r="139" spans="2:9" x14ac:dyDescent="0.3">
      <c r="B139" s="4">
        <v>662</v>
      </c>
      <c r="C139" s="5">
        <v>3.1</v>
      </c>
      <c r="G139"/>
      <c r="H139"/>
      <c r="I139"/>
    </row>
    <row r="140" spans="2:9" x14ac:dyDescent="0.3">
      <c r="B140" s="4">
        <v>540</v>
      </c>
      <c r="C140" s="5">
        <v>3</v>
      </c>
      <c r="G140"/>
      <c r="H140"/>
      <c r="I140"/>
    </row>
    <row r="141" spans="2:9" x14ac:dyDescent="0.3">
      <c r="B141" s="4">
        <v>651</v>
      </c>
      <c r="C141" s="5">
        <v>3.5</v>
      </c>
      <c r="G141"/>
      <c r="H141"/>
      <c r="I141"/>
    </row>
    <row r="142" spans="2:9" x14ac:dyDescent="0.3">
      <c r="B142" s="4">
        <v>548</v>
      </c>
      <c r="C142" s="5">
        <v>3</v>
      </c>
      <c r="G142"/>
      <c r="H142"/>
      <c r="I142"/>
    </row>
    <row r="143" spans="2:9" x14ac:dyDescent="0.3">
      <c r="B143" s="4">
        <v>646</v>
      </c>
      <c r="C143" s="5">
        <v>3</v>
      </c>
      <c r="G143"/>
      <c r="H143"/>
      <c r="I143"/>
    </row>
    <row r="144" spans="2:9" x14ac:dyDescent="0.3">
      <c r="B144" s="4">
        <v>675</v>
      </c>
      <c r="C144" s="5">
        <v>3.6</v>
      </c>
      <c r="G144"/>
      <c r="H144"/>
      <c r="I144"/>
    </row>
    <row r="145" spans="2:9" x14ac:dyDescent="0.3">
      <c r="B145" s="4">
        <v>637</v>
      </c>
      <c r="C145" s="5">
        <v>3.1</v>
      </c>
      <c r="G145"/>
      <c r="H145"/>
      <c r="I145"/>
    </row>
    <row r="146" spans="2:9" x14ac:dyDescent="0.3">
      <c r="B146" s="4">
        <v>599</v>
      </c>
      <c r="C146" s="5">
        <v>3.2</v>
      </c>
      <c r="G146"/>
      <c r="H146"/>
      <c r="I146"/>
    </row>
    <row r="147" spans="2:9" x14ac:dyDescent="0.3">
      <c r="B147" s="4">
        <v>547</v>
      </c>
      <c r="C147" s="5">
        <v>3</v>
      </c>
      <c r="G147"/>
      <c r="H147"/>
      <c r="I147"/>
    </row>
    <row r="148" spans="2:9" x14ac:dyDescent="0.3">
      <c r="B148" s="4">
        <v>692</v>
      </c>
      <c r="C148" s="5">
        <v>3.8</v>
      </c>
      <c r="G148"/>
      <c r="H148"/>
      <c r="I148"/>
    </row>
    <row r="149" spans="2:9" x14ac:dyDescent="0.3">
      <c r="B149" s="4">
        <v>669</v>
      </c>
      <c r="C149" s="5">
        <v>4</v>
      </c>
      <c r="G149"/>
      <c r="H149"/>
      <c r="I149"/>
    </row>
    <row r="150" spans="2:9" x14ac:dyDescent="0.3">
      <c r="B150" s="4">
        <v>698</v>
      </c>
      <c r="C150" s="5">
        <v>3.1</v>
      </c>
      <c r="G150"/>
      <c r="H150"/>
      <c r="I150"/>
    </row>
    <row r="151" spans="2:9" x14ac:dyDescent="0.3">
      <c r="B151" s="4">
        <v>655</v>
      </c>
      <c r="C151" s="5">
        <v>3.9</v>
      </c>
      <c r="G151"/>
      <c r="H151"/>
      <c r="I151"/>
    </row>
    <row r="152" spans="2:9" x14ac:dyDescent="0.3">
      <c r="B152" s="4">
        <v>549</v>
      </c>
      <c r="C152" s="5">
        <v>3</v>
      </c>
      <c r="G152"/>
      <c r="H152"/>
      <c r="I152"/>
    </row>
    <row r="153" spans="2:9" x14ac:dyDescent="0.3">
      <c r="B153" s="4">
        <v>526</v>
      </c>
      <c r="C153" s="5">
        <v>3</v>
      </c>
      <c r="G153"/>
      <c r="H153"/>
      <c r="I153"/>
    </row>
    <row r="154" spans="2:9" x14ac:dyDescent="0.3">
      <c r="B154" s="4">
        <v>670</v>
      </c>
      <c r="C154" s="5">
        <v>3.6</v>
      </c>
      <c r="G154"/>
      <c r="H154"/>
      <c r="I154"/>
    </row>
    <row r="155" spans="2:9" x14ac:dyDescent="0.3">
      <c r="B155" s="4">
        <v>645</v>
      </c>
      <c r="C155" s="5">
        <v>3.7</v>
      </c>
      <c r="G155"/>
      <c r="H155"/>
      <c r="I155"/>
    </row>
    <row r="156" spans="2:9" x14ac:dyDescent="0.3">
      <c r="B156" s="4">
        <v>546</v>
      </c>
      <c r="C156" s="5">
        <v>3</v>
      </c>
      <c r="G156"/>
      <c r="H156"/>
      <c r="I156"/>
    </row>
    <row r="157" spans="2:9" x14ac:dyDescent="0.3">
      <c r="B157" s="4">
        <v>657</v>
      </c>
      <c r="C157" s="5">
        <v>3.3</v>
      </c>
      <c r="G157"/>
      <c r="H157"/>
      <c r="I157"/>
    </row>
    <row r="158" spans="2:9" x14ac:dyDescent="0.3">
      <c r="B158" s="4">
        <v>608</v>
      </c>
      <c r="C158" s="5">
        <v>3.1</v>
      </c>
      <c r="G158"/>
      <c r="H158"/>
      <c r="I158"/>
    </row>
    <row r="159" spans="2:9" x14ac:dyDescent="0.3">
      <c r="B159" s="4">
        <v>598</v>
      </c>
      <c r="C159" s="5">
        <v>3.5</v>
      </c>
      <c r="G159"/>
      <c r="H159"/>
      <c r="I159"/>
    </row>
    <row r="160" spans="2:9" x14ac:dyDescent="0.3">
      <c r="B160" s="4">
        <v>516</v>
      </c>
      <c r="C160" s="5">
        <v>3</v>
      </c>
      <c r="G160"/>
      <c r="H160"/>
      <c r="I160"/>
    </row>
    <row r="161" spans="2:9" x14ac:dyDescent="0.3">
      <c r="B161" s="4">
        <v>639</v>
      </c>
      <c r="C161" s="5">
        <v>3.4</v>
      </c>
      <c r="G161"/>
      <c r="H161"/>
      <c r="I161"/>
    </row>
    <row r="162" spans="2:9" x14ac:dyDescent="0.3">
      <c r="B162" s="4">
        <v>501</v>
      </c>
      <c r="C162" s="5">
        <v>3</v>
      </c>
      <c r="G162"/>
      <c r="H162"/>
      <c r="I162"/>
    </row>
    <row r="163" spans="2:9" x14ac:dyDescent="0.3">
      <c r="B163" s="4">
        <v>549</v>
      </c>
      <c r="C163" s="5">
        <v>3</v>
      </c>
      <c r="G163"/>
      <c r="H163"/>
      <c r="I163"/>
    </row>
    <row r="164" spans="2:9" x14ac:dyDescent="0.3">
      <c r="B164" s="4">
        <v>550</v>
      </c>
      <c r="C164" s="5">
        <v>3</v>
      </c>
      <c r="G164"/>
      <c r="H164"/>
      <c r="I164"/>
    </row>
    <row r="165" spans="2:9" x14ac:dyDescent="0.3">
      <c r="B165" s="4">
        <v>611</v>
      </c>
      <c r="C165" s="5">
        <v>3</v>
      </c>
      <c r="G165"/>
      <c r="H165"/>
      <c r="I165"/>
    </row>
    <row r="166" spans="2:9" x14ac:dyDescent="0.3">
      <c r="B166" s="4">
        <v>594</v>
      </c>
      <c r="C166" s="5">
        <v>3.8</v>
      </c>
      <c r="G166"/>
      <c r="H166"/>
      <c r="I166"/>
    </row>
    <row r="167" spans="2:9" x14ac:dyDescent="0.3">
      <c r="B167" s="4">
        <v>641</v>
      </c>
      <c r="C167" s="5">
        <v>3.5</v>
      </c>
      <c r="G167"/>
      <c r="H167"/>
      <c r="I167"/>
    </row>
    <row r="168" spans="2:9" x14ac:dyDescent="0.3">
      <c r="B168" s="4">
        <v>604</v>
      </c>
      <c r="C168" s="5">
        <v>3.5</v>
      </c>
      <c r="G168"/>
      <c r="H168"/>
      <c r="I168"/>
    </row>
    <row r="169" spans="2:9" x14ac:dyDescent="0.3">
      <c r="B169" s="4">
        <v>603</v>
      </c>
      <c r="C169" s="5">
        <v>3.2</v>
      </c>
      <c r="G169"/>
      <c r="H169"/>
      <c r="I169"/>
    </row>
    <row r="170" spans="2:9" x14ac:dyDescent="0.3">
      <c r="B170" s="4">
        <v>594</v>
      </c>
      <c r="C170" s="5">
        <v>3</v>
      </c>
      <c r="G170"/>
      <c r="H170"/>
      <c r="I170"/>
    </row>
    <row r="171" spans="2:9" x14ac:dyDescent="0.3">
      <c r="B171" s="4">
        <v>539</v>
      </c>
      <c r="C171" s="5">
        <v>3</v>
      </c>
      <c r="G171"/>
      <c r="H171"/>
      <c r="I171"/>
    </row>
    <row r="172" spans="2:9" x14ac:dyDescent="0.3">
      <c r="B172" s="4">
        <v>509</v>
      </c>
      <c r="C172" s="5">
        <v>3</v>
      </c>
      <c r="G172"/>
      <c r="H172"/>
      <c r="I172"/>
    </row>
    <row r="173" spans="2:9" x14ac:dyDescent="0.3">
      <c r="B173" s="4">
        <v>502</v>
      </c>
      <c r="C173" s="5">
        <v>3</v>
      </c>
      <c r="G173"/>
      <c r="H173"/>
      <c r="I173"/>
    </row>
    <row r="174" spans="2:9" x14ac:dyDescent="0.3">
      <c r="B174" s="4">
        <v>668</v>
      </c>
      <c r="C174" s="5">
        <v>3.6</v>
      </c>
      <c r="G174"/>
      <c r="H174"/>
      <c r="I174"/>
    </row>
    <row r="175" spans="2:9" x14ac:dyDescent="0.3">
      <c r="B175" s="4">
        <v>568</v>
      </c>
      <c r="C175" s="5">
        <v>3.5</v>
      </c>
      <c r="G175"/>
      <c r="H175"/>
      <c r="I175"/>
    </row>
    <row r="176" spans="2:9" x14ac:dyDescent="0.3">
      <c r="B176" s="4">
        <v>661</v>
      </c>
      <c r="C176" s="5">
        <v>3.5</v>
      </c>
      <c r="G176"/>
      <c r="H176"/>
      <c r="I176"/>
    </row>
    <row r="177" spans="2:9" x14ac:dyDescent="0.3">
      <c r="B177" s="4">
        <v>653</v>
      </c>
      <c r="C177" s="5">
        <v>3.4</v>
      </c>
      <c r="G177"/>
      <c r="H177"/>
      <c r="I177"/>
    </row>
    <row r="178" spans="2:9" x14ac:dyDescent="0.3">
      <c r="B178" s="4">
        <v>634</v>
      </c>
      <c r="C178" s="5">
        <v>3.3</v>
      </c>
      <c r="G178"/>
      <c r="H178"/>
      <c r="I178"/>
    </row>
    <row r="179" spans="2:9" x14ac:dyDescent="0.3">
      <c r="B179" s="4">
        <v>623</v>
      </c>
      <c r="C179" s="5">
        <v>3</v>
      </c>
      <c r="G179"/>
      <c r="H179"/>
      <c r="I179"/>
    </row>
    <row r="180" spans="2:9" x14ac:dyDescent="0.3">
      <c r="B180" s="4">
        <v>571</v>
      </c>
      <c r="C180" s="5">
        <v>3.5</v>
      </c>
      <c r="G180"/>
      <c r="H180"/>
      <c r="I180"/>
    </row>
    <row r="181" spans="2:9" x14ac:dyDescent="0.3">
      <c r="B181" s="4">
        <v>716</v>
      </c>
      <c r="C181" s="5">
        <v>3</v>
      </c>
      <c r="G181"/>
      <c r="H181"/>
      <c r="I181"/>
    </row>
    <row r="182" spans="2:9" x14ac:dyDescent="0.3">
      <c r="B182" s="4">
        <v>500</v>
      </c>
      <c r="C182" s="5">
        <v>3</v>
      </c>
      <c r="G182"/>
      <c r="H182"/>
      <c r="I182"/>
    </row>
    <row r="183" spans="2:9" x14ac:dyDescent="0.3">
      <c r="B183" s="4">
        <v>628</v>
      </c>
      <c r="C183" s="5">
        <v>3.7</v>
      </c>
      <c r="G183"/>
      <c r="H183"/>
      <c r="I183"/>
    </row>
    <row r="184" spans="2:9" x14ac:dyDescent="0.3">
      <c r="B184" s="4">
        <v>702</v>
      </c>
      <c r="C184" s="5">
        <v>4</v>
      </c>
      <c r="G184"/>
      <c r="H184"/>
      <c r="I184"/>
    </row>
    <row r="185" spans="2:9" x14ac:dyDescent="0.3">
      <c r="B185" s="4">
        <v>702</v>
      </c>
      <c r="C185" s="5">
        <v>3.1</v>
      </c>
      <c r="G185"/>
      <c r="H185"/>
      <c r="I185"/>
    </row>
    <row r="186" spans="2:9" x14ac:dyDescent="0.3">
      <c r="B186" s="4">
        <v>626</v>
      </c>
      <c r="C186" s="5">
        <v>4</v>
      </c>
      <c r="G186"/>
      <c r="H186"/>
      <c r="I186"/>
    </row>
    <row r="187" spans="2:9" x14ac:dyDescent="0.3">
      <c r="B187" s="4">
        <v>687</v>
      </c>
      <c r="C187" s="5">
        <v>3.8</v>
      </c>
      <c r="G187"/>
      <c r="H187"/>
      <c r="I187"/>
    </row>
    <row r="188" spans="2:9" x14ac:dyDescent="0.3">
      <c r="B188" s="4">
        <v>668</v>
      </c>
      <c r="C188" s="5">
        <v>3.4</v>
      </c>
      <c r="G188"/>
      <c r="H188"/>
      <c r="I188"/>
    </row>
    <row r="189" spans="2:9" x14ac:dyDescent="0.3">
      <c r="B189" s="4">
        <v>667</v>
      </c>
      <c r="C189" s="5">
        <v>3.3</v>
      </c>
      <c r="G189"/>
      <c r="H189"/>
      <c r="I189"/>
    </row>
    <row r="190" spans="2:9" x14ac:dyDescent="0.3">
      <c r="B190" s="4">
        <v>621</v>
      </c>
      <c r="C190" s="5">
        <v>3.3</v>
      </c>
      <c r="G190"/>
      <c r="H190"/>
      <c r="I190"/>
    </row>
    <row r="191" spans="2:9" x14ac:dyDescent="0.3">
      <c r="B191" s="4">
        <v>503</v>
      </c>
      <c r="C191" s="5">
        <v>3</v>
      </c>
      <c r="G191"/>
      <c r="H191"/>
      <c r="I191"/>
    </row>
    <row r="192" spans="2:9" x14ac:dyDescent="0.3">
      <c r="B192" s="4">
        <v>660</v>
      </c>
      <c r="C192" s="5">
        <v>3.8</v>
      </c>
      <c r="G192"/>
      <c r="H192"/>
      <c r="I192"/>
    </row>
    <row r="193" spans="2:9" x14ac:dyDescent="0.3">
      <c r="B193" s="4">
        <v>645</v>
      </c>
      <c r="C193" s="5">
        <v>3.3</v>
      </c>
      <c r="G193"/>
      <c r="H193"/>
      <c r="I193"/>
    </row>
    <row r="194" spans="2:9" x14ac:dyDescent="0.3">
      <c r="B194" s="4">
        <v>671</v>
      </c>
      <c r="C194" s="5">
        <v>3.1</v>
      </c>
      <c r="G194"/>
      <c r="H194"/>
      <c r="I194"/>
    </row>
    <row r="195" spans="2:9" x14ac:dyDescent="0.3">
      <c r="B195" s="4">
        <v>509</v>
      </c>
      <c r="C195" s="5">
        <v>3</v>
      </c>
      <c r="G195"/>
      <c r="H195"/>
      <c r="I195"/>
    </row>
    <row r="196" spans="2:9" x14ac:dyDescent="0.3">
      <c r="B196" s="4">
        <v>532</v>
      </c>
      <c r="C196" s="5">
        <v>3</v>
      </c>
      <c r="G196"/>
      <c r="H196"/>
      <c r="I196"/>
    </row>
    <row r="197" spans="2:9" x14ac:dyDescent="0.3">
      <c r="B197" s="4">
        <v>658</v>
      </c>
      <c r="C197" s="5">
        <v>3.5</v>
      </c>
      <c r="G197"/>
      <c r="H197"/>
      <c r="I197"/>
    </row>
    <row r="198" spans="2:9" x14ac:dyDescent="0.3">
      <c r="B198" s="4">
        <v>511</v>
      </c>
      <c r="C198" s="5">
        <v>3</v>
      </c>
      <c r="G198"/>
      <c r="H198"/>
      <c r="I198"/>
    </row>
    <row r="199" spans="2:9" x14ac:dyDescent="0.3">
      <c r="B199" s="4">
        <v>721</v>
      </c>
      <c r="C199" s="5">
        <v>3.5</v>
      </c>
      <c r="G199"/>
      <c r="H199"/>
      <c r="I199"/>
    </row>
    <row r="200" spans="2:9" x14ac:dyDescent="0.3">
      <c r="B200" s="4">
        <v>544</v>
      </c>
      <c r="C200" s="5">
        <v>3</v>
      </c>
      <c r="G200"/>
      <c r="H200"/>
      <c r="I200"/>
    </row>
    <row r="201" spans="2:9" x14ac:dyDescent="0.3">
      <c r="B201" s="4">
        <v>667</v>
      </c>
      <c r="C201" s="5">
        <v>3.8</v>
      </c>
      <c r="G201"/>
      <c r="H201"/>
      <c r="I201"/>
    </row>
    <row r="202" spans="2:9" x14ac:dyDescent="0.3">
      <c r="B202" s="4">
        <v>527</v>
      </c>
      <c r="C202" s="5">
        <v>3</v>
      </c>
      <c r="G202"/>
      <c r="H202"/>
      <c r="I202"/>
    </row>
    <row r="203" spans="2:9" x14ac:dyDescent="0.3">
      <c r="B203" s="4">
        <v>588</v>
      </c>
      <c r="C203" s="5">
        <v>3.4</v>
      </c>
      <c r="G203"/>
      <c r="H203"/>
      <c r="I203"/>
    </row>
    <row r="204" spans="2:9" x14ac:dyDescent="0.3">
      <c r="B204" s="4">
        <v>573</v>
      </c>
      <c r="C204" s="5">
        <v>3.9</v>
      </c>
      <c r="G204"/>
      <c r="H204"/>
      <c r="I204"/>
    </row>
    <row r="205" spans="2:9" x14ac:dyDescent="0.3">
      <c r="B205" s="4">
        <v>675</v>
      </c>
      <c r="C205" s="5">
        <v>3.4</v>
      </c>
      <c r="G205"/>
      <c r="H205"/>
      <c r="I205"/>
    </row>
    <row r="206" spans="2:9" x14ac:dyDescent="0.3">
      <c r="B206" s="4">
        <v>553</v>
      </c>
      <c r="C206" s="5">
        <v>3.7</v>
      </c>
      <c r="G206"/>
      <c r="H206"/>
      <c r="I206"/>
    </row>
    <row r="207" spans="2:9" x14ac:dyDescent="0.3">
      <c r="B207" s="4">
        <v>705</v>
      </c>
      <c r="C207" s="5">
        <v>3.7</v>
      </c>
      <c r="G207"/>
      <c r="H207"/>
      <c r="I207"/>
    </row>
    <row r="208" spans="2:9" x14ac:dyDescent="0.3">
      <c r="B208" s="4">
        <v>639</v>
      </c>
      <c r="C208" s="5">
        <v>3.9</v>
      </c>
      <c r="G208"/>
      <c r="H208"/>
      <c r="I208"/>
    </row>
    <row r="209" spans="2:9" x14ac:dyDescent="0.3">
      <c r="B209" s="4">
        <v>630</v>
      </c>
      <c r="C209" s="5">
        <v>3.3</v>
      </c>
      <c r="G209"/>
      <c r="H209"/>
      <c r="I209"/>
    </row>
    <row r="210" spans="2:9" x14ac:dyDescent="0.3">
      <c r="B210" s="4">
        <v>693</v>
      </c>
      <c r="C210" s="5">
        <v>3.9</v>
      </c>
      <c r="G210"/>
      <c r="H210"/>
      <c r="I210"/>
    </row>
    <row r="211" spans="2:9" x14ac:dyDescent="0.3">
      <c r="B211" s="4">
        <v>631</v>
      </c>
      <c r="C211" s="5">
        <v>3.8</v>
      </c>
      <c r="G211"/>
      <c r="H211"/>
      <c r="I211"/>
    </row>
    <row r="212" spans="2:9" x14ac:dyDescent="0.3">
      <c r="B212" s="4">
        <v>710</v>
      </c>
      <c r="C212" s="5">
        <v>3</v>
      </c>
      <c r="G212"/>
      <c r="H212"/>
      <c r="I212"/>
    </row>
    <row r="213" spans="2:9" x14ac:dyDescent="0.3">
      <c r="B213" s="4">
        <v>528</v>
      </c>
      <c r="C213" s="5">
        <v>3</v>
      </c>
      <c r="G213"/>
      <c r="H213"/>
      <c r="I213"/>
    </row>
    <row r="214" spans="2:9" x14ac:dyDescent="0.3">
      <c r="B214" s="4">
        <v>679</v>
      </c>
      <c r="C214" s="5">
        <v>3.3</v>
      </c>
      <c r="G214"/>
      <c r="H214"/>
      <c r="I214"/>
    </row>
    <row r="215" spans="2:9" x14ac:dyDescent="0.3">
      <c r="B215" s="4">
        <v>683</v>
      </c>
      <c r="C215" s="5">
        <v>3.6</v>
      </c>
      <c r="G215"/>
      <c r="H215"/>
      <c r="I215"/>
    </row>
    <row r="216" spans="2:9" x14ac:dyDescent="0.3">
      <c r="B216" s="4">
        <v>645</v>
      </c>
      <c r="C216" s="5">
        <v>3.1</v>
      </c>
      <c r="G216"/>
      <c r="H216"/>
      <c r="I216"/>
    </row>
    <row r="217" spans="2:9" x14ac:dyDescent="0.3">
      <c r="B217" s="4">
        <v>592</v>
      </c>
      <c r="C217" s="5">
        <v>3.6</v>
      </c>
      <c r="G217"/>
      <c r="H217"/>
      <c r="I217"/>
    </row>
    <row r="218" spans="2:9" x14ac:dyDescent="0.3">
      <c r="B218" s="4">
        <v>642</v>
      </c>
      <c r="C218" s="5">
        <v>3.3</v>
      </c>
      <c r="G218"/>
      <c r="H218"/>
      <c r="I218"/>
    </row>
    <row r="219" spans="2:9" x14ac:dyDescent="0.3">
      <c r="B219" s="4">
        <v>723</v>
      </c>
      <c r="C219" s="5">
        <v>3.4</v>
      </c>
      <c r="G219"/>
      <c r="H219"/>
      <c r="I219"/>
    </row>
    <row r="220" spans="2:9" x14ac:dyDescent="0.3">
      <c r="B220" s="4">
        <v>512</v>
      </c>
      <c r="C220" s="5">
        <v>3</v>
      </c>
      <c r="G220"/>
      <c r="H220"/>
      <c r="I220"/>
    </row>
    <row r="221" spans="2:9" x14ac:dyDescent="0.3">
      <c r="B221" s="4">
        <v>648</v>
      </c>
      <c r="C221" s="5">
        <v>3.7</v>
      </c>
      <c r="G221"/>
      <c r="H221"/>
      <c r="I221"/>
    </row>
    <row r="222" spans="2:9" x14ac:dyDescent="0.3">
      <c r="B222" s="4">
        <v>722</v>
      </c>
      <c r="C222" s="5">
        <v>3.9</v>
      </c>
      <c r="G222"/>
      <c r="H222"/>
      <c r="I222"/>
    </row>
    <row r="223" spans="2:9" x14ac:dyDescent="0.3">
      <c r="B223" s="4">
        <v>517</v>
      </c>
      <c r="C223" s="5">
        <v>3</v>
      </c>
      <c r="G223"/>
      <c r="H223"/>
      <c r="I223"/>
    </row>
    <row r="224" spans="2:9" x14ac:dyDescent="0.3">
      <c r="B224" s="4">
        <v>644</v>
      </c>
      <c r="C224" s="5">
        <v>3.8</v>
      </c>
      <c r="G224"/>
      <c r="H224"/>
      <c r="I224"/>
    </row>
    <row r="225" spans="2:9" x14ac:dyDescent="0.3">
      <c r="B225" s="4">
        <v>544</v>
      </c>
      <c r="C225" s="5">
        <v>3</v>
      </c>
      <c r="G225"/>
      <c r="H225"/>
      <c r="I225"/>
    </row>
    <row r="226" spans="2:9" x14ac:dyDescent="0.3">
      <c r="B226" s="4">
        <v>533</v>
      </c>
      <c r="C226" s="5">
        <v>3</v>
      </c>
      <c r="G226"/>
      <c r="H226"/>
      <c r="I226"/>
    </row>
    <row r="227" spans="2:9" x14ac:dyDescent="0.3">
      <c r="B227" s="4">
        <v>694</v>
      </c>
      <c r="C227" s="5">
        <v>3.4</v>
      </c>
      <c r="G227"/>
      <c r="H227"/>
      <c r="I227"/>
    </row>
    <row r="228" spans="2:9" x14ac:dyDescent="0.3">
      <c r="B228" s="4">
        <v>631</v>
      </c>
      <c r="C228" s="5">
        <v>3.8</v>
      </c>
      <c r="G228"/>
      <c r="H228"/>
      <c r="I228"/>
    </row>
    <row r="229" spans="2:9" x14ac:dyDescent="0.3">
      <c r="B229" s="4">
        <v>534</v>
      </c>
      <c r="C229" s="5">
        <v>3</v>
      </c>
      <c r="G229"/>
      <c r="H229"/>
      <c r="I229"/>
    </row>
    <row r="230" spans="2:9" x14ac:dyDescent="0.3">
      <c r="B230" s="4">
        <v>536</v>
      </c>
      <c r="C230" s="5">
        <v>3</v>
      </c>
      <c r="G230"/>
      <c r="H230"/>
      <c r="I230"/>
    </row>
    <row r="231" spans="2:9" x14ac:dyDescent="0.3">
      <c r="B231" s="4">
        <v>702</v>
      </c>
      <c r="C231" s="5">
        <v>3.9</v>
      </c>
      <c r="G231"/>
      <c r="H231"/>
      <c r="I231"/>
    </row>
    <row r="232" spans="2:9" x14ac:dyDescent="0.3">
      <c r="B232" s="4">
        <v>613</v>
      </c>
      <c r="C232" s="5">
        <v>3.1</v>
      </c>
      <c r="G232"/>
      <c r="H232"/>
      <c r="I232"/>
    </row>
    <row r="233" spans="2:9" x14ac:dyDescent="0.3">
      <c r="B233" s="4">
        <v>592</v>
      </c>
      <c r="C233" s="5">
        <v>3.2</v>
      </c>
      <c r="G233"/>
      <c r="H233"/>
      <c r="I233"/>
    </row>
    <row r="234" spans="2:9" x14ac:dyDescent="0.3">
      <c r="B234" s="4">
        <v>660</v>
      </c>
      <c r="C234" s="5">
        <v>3</v>
      </c>
      <c r="G234"/>
      <c r="H234"/>
      <c r="I234"/>
    </row>
    <row r="235" spans="2:9" x14ac:dyDescent="0.3">
      <c r="B235" s="4">
        <v>578</v>
      </c>
      <c r="C235" s="5">
        <v>3.2</v>
      </c>
      <c r="G235"/>
      <c r="H235"/>
      <c r="I235"/>
    </row>
    <row r="236" spans="2:9" x14ac:dyDescent="0.3">
      <c r="B236" s="4">
        <v>645</v>
      </c>
      <c r="C236" s="5">
        <v>3.8</v>
      </c>
      <c r="G236"/>
      <c r="H236"/>
      <c r="I236"/>
    </row>
    <row r="237" spans="2:9" x14ac:dyDescent="0.3">
      <c r="B237" s="4">
        <v>648</v>
      </c>
      <c r="C237" s="5">
        <v>3.6</v>
      </c>
      <c r="G237"/>
      <c r="H237"/>
      <c r="I237"/>
    </row>
    <row r="238" spans="2:9" x14ac:dyDescent="0.3">
      <c r="B238" s="4">
        <v>717</v>
      </c>
      <c r="C238" s="5">
        <v>3.3</v>
      </c>
      <c r="G238"/>
      <c r="H238"/>
      <c r="I238"/>
    </row>
    <row r="239" spans="2:9" x14ac:dyDescent="0.3">
      <c r="B239" s="4">
        <v>725</v>
      </c>
      <c r="C239" s="5">
        <v>3.8</v>
      </c>
      <c r="G239"/>
      <c r="H239"/>
      <c r="I239"/>
    </row>
    <row r="240" spans="2:9" x14ac:dyDescent="0.3">
      <c r="B240" s="4">
        <v>685</v>
      </c>
      <c r="C240" s="5">
        <v>3.3</v>
      </c>
      <c r="G240"/>
      <c r="H240"/>
      <c r="I240"/>
    </row>
    <row r="241" spans="2:9" x14ac:dyDescent="0.3">
      <c r="B241" s="4">
        <v>707</v>
      </c>
      <c r="C241" s="5">
        <v>3.3</v>
      </c>
      <c r="G241"/>
      <c r="H241"/>
      <c r="I241"/>
    </row>
    <row r="242" spans="2:9" x14ac:dyDescent="0.3">
      <c r="B242" s="4">
        <v>541</v>
      </c>
      <c r="C242" s="5">
        <v>3</v>
      </c>
      <c r="G242"/>
      <c r="H242"/>
      <c r="I242"/>
    </row>
    <row r="243" spans="2:9" x14ac:dyDescent="0.3">
      <c r="B243" s="4">
        <v>719</v>
      </c>
      <c r="C243" s="5">
        <v>3.4</v>
      </c>
      <c r="G243"/>
      <c r="H243"/>
      <c r="I243"/>
    </row>
    <row r="244" spans="2:9" x14ac:dyDescent="0.3">
      <c r="B244" s="4">
        <v>630</v>
      </c>
      <c r="C244" s="5">
        <v>3</v>
      </c>
      <c r="G244"/>
      <c r="H244"/>
      <c r="I244"/>
    </row>
    <row r="245" spans="2:9" x14ac:dyDescent="0.3">
      <c r="B245" s="4">
        <v>568</v>
      </c>
      <c r="C245" s="5">
        <v>3.7</v>
      </c>
      <c r="G245"/>
      <c r="H245"/>
      <c r="I245"/>
    </row>
    <row r="246" spans="2:9" x14ac:dyDescent="0.3">
      <c r="B246" s="4">
        <v>645</v>
      </c>
      <c r="C246" s="5">
        <v>3.3</v>
      </c>
      <c r="G246"/>
      <c r="H246"/>
      <c r="I246"/>
    </row>
    <row r="247" spans="2:9" x14ac:dyDescent="0.3">
      <c r="B247" s="4">
        <v>545</v>
      </c>
      <c r="C247" s="5">
        <v>3</v>
      </c>
      <c r="G247"/>
      <c r="H247"/>
      <c r="I247"/>
    </row>
    <row r="248" spans="2:9" x14ac:dyDescent="0.3">
      <c r="B248" s="4">
        <v>553</v>
      </c>
      <c r="C248" s="5">
        <v>3.2</v>
      </c>
      <c r="G248"/>
      <c r="H248"/>
      <c r="I248"/>
    </row>
    <row r="249" spans="2:9" x14ac:dyDescent="0.3">
      <c r="B249" s="4">
        <v>518</v>
      </c>
      <c r="C249" s="5">
        <v>3</v>
      </c>
      <c r="G249"/>
      <c r="H249"/>
      <c r="I249"/>
    </row>
    <row r="250" spans="2:9" x14ac:dyDescent="0.3">
      <c r="B250" s="4">
        <v>595</v>
      </c>
      <c r="C250" s="5">
        <v>3.5</v>
      </c>
      <c r="G250"/>
      <c r="H250"/>
      <c r="I250"/>
    </row>
    <row r="251" spans="2:9" x14ac:dyDescent="0.3">
      <c r="B251" s="4">
        <v>535</v>
      </c>
      <c r="C251" s="5">
        <v>3</v>
      </c>
      <c r="G251"/>
      <c r="H251"/>
      <c r="I251"/>
    </row>
    <row r="252" spans="2:9" x14ac:dyDescent="0.3">
      <c r="B252" s="4">
        <v>611</v>
      </c>
      <c r="C252" s="5">
        <v>3.7</v>
      </c>
      <c r="G252"/>
      <c r="H252"/>
      <c r="I252"/>
    </row>
    <row r="253" spans="2:9" x14ac:dyDescent="0.3">
      <c r="B253" s="4">
        <v>660</v>
      </c>
      <c r="C253" s="5">
        <v>3.3</v>
      </c>
      <c r="G253"/>
      <c r="H253"/>
      <c r="I253"/>
    </row>
    <row r="254" spans="2:9" x14ac:dyDescent="0.3">
      <c r="B254" s="4">
        <v>662</v>
      </c>
      <c r="C254" s="5">
        <v>3.8</v>
      </c>
      <c r="G254"/>
      <c r="H254"/>
      <c r="I254"/>
    </row>
    <row r="255" spans="2:9" x14ac:dyDescent="0.3">
      <c r="B255" s="4">
        <v>651</v>
      </c>
      <c r="C255" s="5">
        <v>3.8</v>
      </c>
      <c r="G255"/>
      <c r="H255"/>
      <c r="I255"/>
    </row>
    <row r="256" spans="2:9" x14ac:dyDescent="0.3">
      <c r="B256" s="4">
        <v>524</v>
      </c>
      <c r="C256" s="5">
        <v>3</v>
      </c>
      <c r="G256"/>
      <c r="H256"/>
      <c r="I256"/>
    </row>
    <row r="257" spans="2:9" x14ac:dyDescent="0.3">
      <c r="B257" s="4">
        <v>614</v>
      </c>
      <c r="C257" s="5">
        <v>3.5</v>
      </c>
      <c r="G257"/>
      <c r="H257"/>
      <c r="I257"/>
    </row>
    <row r="258" spans="2:9" x14ac:dyDescent="0.3">
      <c r="B258" s="4">
        <v>574</v>
      </c>
      <c r="C258" s="5">
        <v>4</v>
      </c>
      <c r="G258"/>
      <c r="H258"/>
      <c r="I258"/>
    </row>
    <row r="259" spans="2:9" x14ac:dyDescent="0.3">
      <c r="B259" s="4">
        <v>575</v>
      </c>
      <c r="C259" s="5">
        <v>3.2</v>
      </c>
      <c r="G259"/>
      <c r="H259"/>
      <c r="I259"/>
    </row>
    <row r="260" spans="2:9" x14ac:dyDescent="0.3">
      <c r="B260" s="4">
        <v>671</v>
      </c>
      <c r="C260" s="5">
        <v>3.6</v>
      </c>
      <c r="G260"/>
      <c r="H260"/>
      <c r="I260"/>
    </row>
    <row r="261" spans="2:9" x14ac:dyDescent="0.3">
      <c r="B261" s="4">
        <v>694</v>
      </c>
      <c r="C261" s="5">
        <v>3.8</v>
      </c>
      <c r="G261"/>
      <c r="H261"/>
      <c r="I261"/>
    </row>
    <row r="262" spans="2:9" x14ac:dyDescent="0.3">
      <c r="B262" s="4">
        <v>677</v>
      </c>
      <c r="C262" s="5">
        <v>3.4</v>
      </c>
      <c r="G262"/>
      <c r="H262"/>
      <c r="I262"/>
    </row>
    <row r="263" spans="2:9" x14ac:dyDescent="0.3">
      <c r="B263" s="4">
        <v>596</v>
      </c>
      <c r="C263" s="5">
        <v>3.5</v>
      </c>
      <c r="G263"/>
      <c r="H263"/>
      <c r="I263"/>
    </row>
    <row r="264" spans="2:9" x14ac:dyDescent="0.3">
      <c r="B264" s="4">
        <v>634</v>
      </c>
      <c r="C264" s="5">
        <v>3.2</v>
      </c>
      <c r="G264"/>
      <c r="H264"/>
      <c r="I264"/>
    </row>
    <row r="265" spans="2:9" x14ac:dyDescent="0.3">
      <c r="B265" s="4">
        <v>708</v>
      </c>
      <c r="C265" s="5">
        <v>3.4</v>
      </c>
      <c r="G265"/>
      <c r="H265"/>
      <c r="I265"/>
    </row>
    <row r="266" spans="2:9" x14ac:dyDescent="0.3">
      <c r="B266" s="4">
        <v>627</v>
      </c>
      <c r="C266" s="5">
        <v>4</v>
      </c>
      <c r="G266"/>
      <c r="H266"/>
      <c r="I266"/>
    </row>
    <row r="267" spans="2:9" x14ac:dyDescent="0.3">
      <c r="B267" s="4">
        <v>663</v>
      </c>
      <c r="C267" s="5">
        <v>3.9</v>
      </c>
      <c r="G267"/>
      <c r="H267"/>
      <c r="I267"/>
    </row>
    <row r="268" spans="2:9" x14ac:dyDescent="0.3">
      <c r="B268" s="4">
        <v>552</v>
      </c>
      <c r="C268" s="5">
        <v>3.5</v>
      </c>
      <c r="G268"/>
      <c r="H268"/>
      <c r="I268"/>
    </row>
    <row r="269" spans="2:9" x14ac:dyDescent="0.3">
      <c r="B269" s="4">
        <v>724</v>
      </c>
      <c r="C269" s="5">
        <v>4</v>
      </c>
      <c r="G269"/>
      <c r="H269"/>
      <c r="I269"/>
    </row>
    <row r="270" spans="2:9" x14ac:dyDescent="0.3">
      <c r="B270" s="4">
        <v>546</v>
      </c>
      <c r="C270" s="5">
        <v>3</v>
      </c>
      <c r="G270"/>
      <c r="H270"/>
      <c r="I270"/>
    </row>
    <row r="271" spans="2:9" x14ac:dyDescent="0.3">
      <c r="B271" s="4">
        <v>517</v>
      </c>
      <c r="C271" s="5">
        <v>3</v>
      </c>
      <c r="G271"/>
      <c r="H271"/>
      <c r="I271"/>
    </row>
    <row r="272" spans="2:9" x14ac:dyDescent="0.3">
      <c r="B272" s="4">
        <v>677</v>
      </c>
      <c r="C272" s="5">
        <v>3.6</v>
      </c>
      <c r="G272"/>
      <c r="H272"/>
      <c r="I272"/>
    </row>
    <row r="273" spans="2:9" x14ac:dyDescent="0.3">
      <c r="B273" s="4">
        <v>661</v>
      </c>
      <c r="C273" s="5">
        <v>3.4</v>
      </c>
      <c r="G273"/>
      <c r="H273"/>
      <c r="I273"/>
    </row>
    <row r="274" spans="2:9" x14ac:dyDescent="0.3">
      <c r="B274" s="4">
        <v>600</v>
      </c>
      <c r="C274" s="5">
        <v>3.7</v>
      </c>
      <c r="G274"/>
      <c r="H274"/>
      <c r="I274"/>
    </row>
    <row r="275" spans="2:9" x14ac:dyDescent="0.3">
      <c r="B275" s="4">
        <v>501</v>
      </c>
      <c r="C275" s="5">
        <v>3</v>
      </c>
      <c r="G275"/>
      <c r="H275"/>
      <c r="I275"/>
    </row>
    <row r="276" spans="2:9" x14ac:dyDescent="0.3">
      <c r="B276" s="4">
        <v>519</v>
      </c>
      <c r="C276" s="5">
        <v>3</v>
      </c>
      <c r="G276"/>
      <c r="H276"/>
      <c r="I276"/>
    </row>
    <row r="277" spans="2:9" x14ac:dyDescent="0.3">
      <c r="B277" s="4">
        <v>681</v>
      </c>
      <c r="C277" s="5">
        <v>4</v>
      </c>
      <c r="G277"/>
      <c r="H277"/>
      <c r="I277"/>
    </row>
    <row r="278" spans="2:9" x14ac:dyDescent="0.3">
      <c r="B278" s="4">
        <v>549</v>
      </c>
      <c r="C278" s="5">
        <v>3</v>
      </c>
      <c r="G278"/>
      <c r="H278"/>
      <c r="I278"/>
    </row>
    <row r="279" spans="2:9" x14ac:dyDescent="0.3">
      <c r="B279" s="4">
        <v>538</v>
      </c>
      <c r="C279" s="5">
        <v>3</v>
      </c>
      <c r="G279"/>
      <c r="H279"/>
      <c r="I279"/>
    </row>
    <row r="280" spans="2:9" x14ac:dyDescent="0.3">
      <c r="B280" s="4">
        <v>549</v>
      </c>
      <c r="C280" s="5">
        <v>3</v>
      </c>
      <c r="G280"/>
      <c r="H280"/>
      <c r="I280"/>
    </row>
    <row r="281" spans="2:9" x14ac:dyDescent="0.3">
      <c r="B281" s="4">
        <v>709</v>
      </c>
      <c r="C281" s="5">
        <v>3.2</v>
      </c>
      <c r="G281"/>
      <c r="H281"/>
      <c r="I281"/>
    </row>
    <row r="282" spans="2:9" x14ac:dyDescent="0.3">
      <c r="B282" s="4">
        <v>581</v>
      </c>
      <c r="C282" s="5">
        <v>3.2</v>
      </c>
      <c r="G282"/>
      <c r="H282"/>
      <c r="I282"/>
    </row>
    <row r="283" spans="2:9" x14ac:dyDescent="0.3">
      <c r="B283" s="4">
        <v>550</v>
      </c>
      <c r="C283" s="5">
        <v>3</v>
      </c>
      <c r="G283"/>
      <c r="H283"/>
      <c r="I283"/>
    </row>
    <row r="284" spans="2:9" x14ac:dyDescent="0.3">
      <c r="B284" s="4">
        <v>586</v>
      </c>
      <c r="C284" s="5">
        <v>4</v>
      </c>
      <c r="G284"/>
      <c r="H284"/>
    </row>
    <row r="285" spans="2:9" x14ac:dyDescent="0.3">
      <c r="B285" s="4">
        <v>641</v>
      </c>
      <c r="C285" s="5">
        <v>3</v>
      </c>
      <c r="G285"/>
      <c r="H285"/>
    </row>
    <row r="286" spans="2:9" x14ac:dyDescent="0.3">
      <c r="B286" s="4">
        <v>616</v>
      </c>
      <c r="C286" s="5">
        <v>3.1</v>
      </c>
      <c r="G286"/>
      <c r="H286"/>
    </row>
    <row r="287" spans="2:9" x14ac:dyDescent="0.3">
      <c r="B287" s="4">
        <v>586</v>
      </c>
      <c r="C287" s="5">
        <v>3</v>
      </c>
      <c r="G287"/>
      <c r="H287"/>
    </row>
    <row r="288" spans="2:9" x14ac:dyDescent="0.3">
      <c r="B288" s="4">
        <v>585</v>
      </c>
      <c r="C288" s="5">
        <v>3.8</v>
      </c>
      <c r="G288"/>
      <c r="H288"/>
    </row>
    <row r="289" spans="2:8" x14ac:dyDescent="0.3">
      <c r="B289" s="4">
        <v>640</v>
      </c>
      <c r="C289" s="5">
        <v>3.7</v>
      </c>
      <c r="G289"/>
      <c r="H289"/>
    </row>
    <row r="290" spans="2:8" x14ac:dyDescent="0.3">
      <c r="B290" s="4">
        <v>700</v>
      </c>
      <c r="C290" s="5">
        <v>3.5</v>
      </c>
      <c r="G290"/>
      <c r="H290"/>
    </row>
    <row r="291" spans="2:8" x14ac:dyDescent="0.3">
      <c r="B291" s="4">
        <v>646</v>
      </c>
      <c r="C291" s="5">
        <v>3.5</v>
      </c>
      <c r="G291"/>
      <c r="H291"/>
    </row>
    <row r="292" spans="2:8" x14ac:dyDescent="0.3">
      <c r="B292" s="4">
        <v>529</v>
      </c>
      <c r="C292" s="5">
        <v>3</v>
      </c>
      <c r="G292"/>
      <c r="H292"/>
    </row>
    <row r="293" spans="2:8" x14ac:dyDescent="0.3">
      <c r="B293" s="4">
        <v>621</v>
      </c>
      <c r="C293" s="5">
        <v>3.9</v>
      </c>
      <c r="G293"/>
      <c r="H293"/>
    </row>
    <row r="294" spans="2:8" x14ac:dyDescent="0.3">
      <c r="B294" s="4">
        <v>692</v>
      </c>
      <c r="C294" s="5">
        <v>3.5</v>
      </c>
    </row>
    <row r="295" spans="2:8" x14ac:dyDescent="0.3">
      <c r="B295" s="4">
        <v>617</v>
      </c>
      <c r="C295" s="5">
        <v>4</v>
      </c>
    </row>
    <row r="296" spans="2:8" x14ac:dyDescent="0.3">
      <c r="B296" s="4">
        <v>689</v>
      </c>
      <c r="C296" s="5">
        <v>3</v>
      </c>
    </row>
    <row r="297" spans="2:8" x14ac:dyDescent="0.3">
      <c r="B297" s="4">
        <v>538</v>
      </c>
      <c r="C297" s="5">
        <v>3</v>
      </c>
    </row>
    <row r="298" spans="2:8" x14ac:dyDescent="0.3">
      <c r="B298" s="4">
        <v>641</v>
      </c>
      <c r="C298" s="5">
        <v>3</v>
      </c>
    </row>
    <row r="299" spans="2:8" x14ac:dyDescent="0.3">
      <c r="B299" s="4">
        <v>585</v>
      </c>
      <c r="C299" s="5">
        <v>4</v>
      </c>
    </row>
    <row r="300" spans="2:8" x14ac:dyDescent="0.3">
      <c r="B300" s="4">
        <v>669</v>
      </c>
      <c r="C300" s="5">
        <v>3.2</v>
      </c>
    </row>
    <row r="301" spans="2:8" x14ac:dyDescent="0.3">
      <c r="B301" s="4">
        <v>634</v>
      </c>
      <c r="C301" s="5">
        <v>3.3</v>
      </c>
    </row>
    <row r="302" spans="2:8" x14ac:dyDescent="0.3">
      <c r="B302" s="4">
        <v>662</v>
      </c>
      <c r="C302" s="5">
        <v>3.8</v>
      </c>
    </row>
    <row r="303" spans="2:8" x14ac:dyDescent="0.3">
      <c r="B303" s="4">
        <v>667</v>
      </c>
      <c r="C303" s="5">
        <v>3.1</v>
      </c>
    </row>
    <row r="304" spans="2:8" x14ac:dyDescent="0.3">
      <c r="B304" s="4">
        <v>718</v>
      </c>
      <c r="C304" s="5">
        <v>3.7</v>
      </c>
    </row>
    <row r="305" spans="2:3" x14ac:dyDescent="0.3">
      <c r="B305" s="4">
        <v>700</v>
      </c>
      <c r="C305" s="5">
        <v>3.2</v>
      </c>
    </row>
    <row r="306" spans="2:3" x14ac:dyDescent="0.3">
      <c r="B306" s="4">
        <v>549</v>
      </c>
      <c r="C306" s="5">
        <v>3</v>
      </c>
    </row>
    <row r="307" spans="2:3" x14ac:dyDescent="0.3">
      <c r="B307" s="4">
        <v>695</v>
      </c>
      <c r="C307" s="5">
        <v>3</v>
      </c>
    </row>
    <row r="308" spans="2:3" x14ac:dyDescent="0.3">
      <c r="B308" s="4">
        <v>651</v>
      </c>
      <c r="C308" s="5">
        <v>4</v>
      </c>
    </row>
    <row r="309" spans="2:3" x14ac:dyDescent="0.3">
      <c r="B309" s="4">
        <v>678</v>
      </c>
      <c r="C309" s="5">
        <v>3.1</v>
      </c>
    </row>
    <row r="310" spans="2:3" x14ac:dyDescent="0.3">
      <c r="B310" s="4">
        <v>695</v>
      </c>
      <c r="C310" s="5">
        <v>3.1</v>
      </c>
    </row>
    <row r="311" spans="2:3" x14ac:dyDescent="0.3">
      <c r="B311" s="4">
        <v>582</v>
      </c>
      <c r="C311" s="5">
        <v>3.4</v>
      </c>
    </row>
    <row r="312" spans="2:3" x14ac:dyDescent="0.3">
      <c r="B312" s="4">
        <v>572</v>
      </c>
      <c r="C312" s="5">
        <v>3.8</v>
      </c>
    </row>
    <row r="313" spans="2:3" x14ac:dyDescent="0.3">
      <c r="B313" s="4">
        <v>525</v>
      </c>
      <c r="C313" s="5">
        <v>3</v>
      </c>
    </row>
    <row r="314" spans="2:3" x14ac:dyDescent="0.3">
      <c r="B314" s="4">
        <v>604</v>
      </c>
      <c r="C314" s="5">
        <v>3.2</v>
      </c>
    </row>
    <row r="315" spans="2:3" x14ac:dyDescent="0.3">
      <c r="B315" s="4">
        <v>524</v>
      </c>
      <c r="C315" s="5">
        <v>3</v>
      </c>
    </row>
    <row r="316" spans="2:3" x14ac:dyDescent="0.3">
      <c r="B316" s="4">
        <v>659</v>
      </c>
      <c r="C316" s="5">
        <v>3.3</v>
      </c>
    </row>
    <row r="317" spans="2:3" x14ac:dyDescent="0.3">
      <c r="B317" s="4">
        <v>618</v>
      </c>
      <c r="C317" s="5">
        <v>3.5</v>
      </c>
    </row>
    <row r="318" spans="2:3" x14ac:dyDescent="0.3">
      <c r="B318" s="4">
        <v>555</v>
      </c>
      <c r="C318" s="5">
        <v>3</v>
      </c>
    </row>
    <row r="319" spans="2:3" x14ac:dyDescent="0.3">
      <c r="B319" s="4">
        <v>657</v>
      </c>
      <c r="C319" s="5">
        <v>3.2</v>
      </c>
    </row>
    <row r="320" spans="2:3" x14ac:dyDescent="0.3">
      <c r="B320" s="4">
        <v>517</v>
      </c>
      <c r="C320" s="5">
        <v>3</v>
      </c>
    </row>
    <row r="321" spans="2:3" x14ac:dyDescent="0.3">
      <c r="B321" s="4">
        <v>509</v>
      </c>
      <c r="C321" s="5">
        <v>3</v>
      </c>
    </row>
    <row r="322" spans="2:3" x14ac:dyDescent="0.3">
      <c r="B322" s="4">
        <v>663</v>
      </c>
      <c r="C322" s="5">
        <v>3.2</v>
      </c>
    </row>
    <row r="323" spans="2:3" x14ac:dyDescent="0.3">
      <c r="B323" s="4">
        <v>595</v>
      </c>
      <c r="C323" s="5">
        <v>3.3</v>
      </c>
    </row>
    <row r="324" spans="2:3" x14ac:dyDescent="0.3">
      <c r="B324" s="4">
        <v>556</v>
      </c>
      <c r="C324" s="5">
        <v>4</v>
      </c>
    </row>
    <row r="325" spans="2:3" x14ac:dyDescent="0.3">
      <c r="B325" s="4">
        <v>652</v>
      </c>
      <c r="C325" s="5">
        <v>3.5</v>
      </c>
    </row>
    <row r="326" spans="2:3" x14ac:dyDescent="0.3">
      <c r="B326" s="2">
        <v>471</v>
      </c>
      <c r="C326" s="3">
        <v>2.8895705521472395</v>
      </c>
    </row>
    <row r="327" spans="2:3" x14ac:dyDescent="0.3">
      <c r="B327" s="2">
        <v>452</v>
      </c>
      <c r="C327" s="3">
        <v>2.6904761904761907</v>
      </c>
    </row>
    <row r="328" spans="2:3" x14ac:dyDescent="0.3">
      <c r="B328" s="2">
        <v>487</v>
      </c>
      <c r="C328" s="3">
        <v>2.9161676646706587</v>
      </c>
    </row>
    <row r="329" spans="2:3" x14ac:dyDescent="0.3">
      <c r="B329" s="2">
        <v>463</v>
      </c>
      <c r="C329" s="3">
        <v>2.8580246913580245</v>
      </c>
    </row>
    <row r="330" spans="2:3" x14ac:dyDescent="0.3">
      <c r="B330" s="2">
        <v>437</v>
      </c>
      <c r="C330" s="3">
        <v>2.6975308641975309</v>
      </c>
    </row>
    <row r="331" spans="2:3" x14ac:dyDescent="0.3">
      <c r="B331" s="2">
        <v>479</v>
      </c>
      <c r="C331" s="3">
        <v>2.8511904761904763</v>
      </c>
    </row>
    <row r="332" spans="2:3" x14ac:dyDescent="0.3">
      <c r="B332" s="2">
        <v>487</v>
      </c>
      <c r="C332" s="3">
        <v>2.9877300613496933</v>
      </c>
    </row>
    <row r="333" spans="2:3" x14ac:dyDescent="0.3">
      <c r="B333" s="2">
        <v>403</v>
      </c>
      <c r="C333" s="3">
        <v>2.5031055900621118</v>
      </c>
    </row>
    <row r="334" spans="2:3" x14ac:dyDescent="0.3">
      <c r="B334" s="2">
        <v>429</v>
      </c>
      <c r="C334" s="3">
        <v>2.6158536585365852</v>
      </c>
    </row>
    <row r="335" spans="2:3" x14ac:dyDescent="0.3">
      <c r="B335" s="2">
        <v>475</v>
      </c>
      <c r="C335" s="3">
        <v>2.9141104294478528</v>
      </c>
    </row>
    <row r="336" spans="2:3" x14ac:dyDescent="0.3">
      <c r="B336" s="2">
        <v>451</v>
      </c>
      <c r="C336" s="3">
        <v>2.7839506172839505</v>
      </c>
    </row>
    <row r="337" spans="2:3" x14ac:dyDescent="0.3">
      <c r="B337" s="2">
        <v>457</v>
      </c>
      <c r="C337" s="3">
        <v>2.7202380952380953</v>
      </c>
    </row>
    <row r="338" spans="2:3" x14ac:dyDescent="0.3">
      <c r="B338" s="2">
        <v>401</v>
      </c>
      <c r="C338" s="3">
        <v>2.3588235294117648</v>
      </c>
    </row>
    <row r="339" spans="2:3" x14ac:dyDescent="0.3">
      <c r="B339" s="2">
        <v>469</v>
      </c>
      <c r="C339" s="3">
        <v>2.7588235294117647</v>
      </c>
    </row>
    <row r="340" spans="2:3" x14ac:dyDescent="0.3">
      <c r="B340" s="2">
        <v>460</v>
      </c>
      <c r="C340" s="3">
        <v>2.8395061728395063</v>
      </c>
    </row>
    <row r="341" spans="2:3" x14ac:dyDescent="0.3">
      <c r="B341" s="2">
        <v>420</v>
      </c>
      <c r="C341" s="3">
        <v>2.625</v>
      </c>
    </row>
    <row r="342" spans="2:3" x14ac:dyDescent="0.3">
      <c r="B342" s="2">
        <v>477</v>
      </c>
      <c r="C342" s="3">
        <v>2.9812500000000002</v>
      </c>
    </row>
    <row r="343" spans="2:3" x14ac:dyDescent="0.3">
      <c r="B343" s="2">
        <v>415</v>
      </c>
      <c r="C343" s="3">
        <v>2.5</v>
      </c>
    </row>
    <row r="344" spans="2:3" x14ac:dyDescent="0.3">
      <c r="B344" s="2">
        <v>417</v>
      </c>
      <c r="C344" s="3">
        <v>2.4970059880239521</v>
      </c>
    </row>
    <row r="345" spans="2:3" x14ac:dyDescent="0.3">
      <c r="B345" s="2">
        <v>421</v>
      </c>
      <c r="C345" s="3">
        <v>2.5209580838323356</v>
      </c>
    </row>
    <row r="346" spans="2:3" x14ac:dyDescent="0.3">
      <c r="B346" s="2">
        <v>412</v>
      </c>
      <c r="C346" s="3">
        <v>2.5432098765432101</v>
      </c>
    </row>
    <row r="347" spans="2:3" x14ac:dyDescent="0.3">
      <c r="B347" s="2">
        <v>465</v>
      </c>
      <c r="C347" s="3">
        <v>2.8181818181818183</v>
      </c>
    </row>
    <row r="348" spans="2:3" x14ac:dyDescent="0.3">
      <c r="B348" s="2">
        <v>417</v>
      </c>
      <c r="C348" s="3">
        <v>2.5120481927710845</v>
      </c>
    </row>
    <row r="349" spans="2:3" x14ac:dyDescent="0.3">
      <c r="B349" s="2">
        <v>429</v>
      </c>
      <c r="C349" s="3">
        <v>2.5843373493975905</v>
      </c>
    </row>
    <row r="350" spans="2:3" x14ac:dyDescent="0.3">
      <c r="B350" s="2">
        <v>484</v>
      </c>
      <c r="C350" s="3">
        <v>2.8809523809523809</v>
      </c>
    </row>
    <row r="351" spans="2:3" x14ac:dyDescent="0.3">
      <c r="B351" s="2">
        <v>444</v>
      </c>
      <c r="C351" s="3">
        <v>2.723926380368098</v>
      </c>
    </row>
    <row r="352" spans="2:3" x14ac:dyDescent="0.3">
      <c r="B352" s="2">
        <v>441</v>
      </c>
      <c r="C352" s="3">
        <v>2.6890243902439024</v>
      </c>
    </row>
    <row r="353" spans="2:3" x14ac:dyDescent="0.3">
      <c r="B353" s="2">
        <v>482</v>
      </c>
      <c r="C353" s="3">
        <v>2.9390243902439024</v>
      </c>
    </row>
    <row r="354" spans="2:3" x14ac:dyDescent="0.3">
      <c r="B354" s="2">
        <v>495</v>
      </c>
      <c r="C354" s="3">
        <v>2.9819277108433737</v>
      </c>
    </row>
    <row r="355" spans="2:3" x14ac:dyDescent="0.3">
      <c r="B355" s="2">
        <v>442</v>
      </c>
      <c r="C355" s="3">
        <v>2.7453416149068324</v>
      </c>
    </row>
    <row r="356" spans="2:3" x14ac:dyDescent="0.3">
      <c r="B356" s="2">
        <v>448</v>
      </c>
      <c r="C356" s="3">
        <v>2.6508875739644973</v>
      </c>
    </row>
    <row r="357" spans="2:3" x14ac:dyDescent="0.3">
      <c r="B357" s="2">
        <v>413</v>
      </c>
      <c r="C357" s="3">
        <v>2.4437869822485205</v>
      </c>
    </row>
    <row r="358" spans="2:3" x14ac:dyDescent="0.3">
      <c r="B358" s="2">
        <v>438</v>
      </c>
      <c r="C358" s="3">
        <v>2.7037037037037037</v>
      </c>
    </row>
    <row r="359" spans="2:3" x14ac:dyDescent="0.3">
      <c r="B359" s="2">
        <v>438</v>
      </c>
      <c r="C359" s="3">
        <v>2.7374999999999998</v>
      </c>
    </row>
    <row r="360" spans="2:3" x14ac:dyDescent="0.3">
      <c r="B360" s="2">
        <v>405</v>
      </c>
      <c r="C360" s="3">
        <v>2.3964497041420119</v>
      </c>
    </row>
    <row r="361" spans="2:3" x14ac:dyDescent="0.3">
      <c r="B361" s="2">
        <v>476</v>
      </c>
      <c r="C361" s="3">
        <v>2.8</v>
      </c>
    </row>
    <row r="362" spans="2:3" x14ac:dyDescent="0.3">
      <c r="B362" s="2">
        <v>498</v>
      </c>
      <c r="C362" s="3">
        <v>2.9642857142857144</v>
      </c>
    </row>
    <row r="363" spans="2:3" x14ac:dyDescent="0.3">
      <c r="B363" s="2">
        <v>433</v>
      </c>
      <c r="C363" s="3">
        <v>2.6084337349397591</v>
      </c>
    </row>
    <row r="364" spans="2:3" x14ac:dyDescent="0.3">
      <c r="B364" s="2">
        <v>426</v>
      </c>
      <c r="C364" s="3">
        <v>2.5357142857142856</v>
      </c>
    </row>
    <row r="365" spans="2:3" x14ac:dyDescent="0.3">
      <c r="B365" s="2">
        <v>457</v>
      </c>
      <c r="C365" s="3">
        <v>2.8385093167701863</v>
      </c>
    </row>
    <row r="366" spans="2:3" x14ac:dyDescent="0.3">
      <c r="B366" s="2">
        <v>430</v>
      </c>
      <c r="C366" s="3">
        <v>2.5595238095238093</v>
      </c>
    </row>
    <row r="367" spans="2:3" x14ac:dyDescent="0.3">
      <c r="B367" s="2">
        <v>431</v>
      </c>
      <c r="C367" s="3">
        <v>2.6770186335403725</v>
      </c>
    </row>
    <row r="368" spans="2:3" x14ac:dyDescent="0.3">
      <c r="B368" s="2">
        <v>406</v>
      </c>
      <c r="C368" s="3">
        <v>2.475609756097561</v>
      </c>
    </row>
    <row r="369" spans="2:3" x14ac:dyDescent="0.3">
      <c r="B369" s="2">
        <v>406</v>
      </c>
      <c r="C369" s="3">
        <v>2.4907975460122698</v>
      </c>
    </row>
    <row r="370" spans="2:3" x14ac:dyDescent="0.3">
      <c r="B370" s="2">
        <v>418</v>
      </c>
      <c r="C370" s="3">
        <v>2.5029940119760479</v>
      </c>
    </row>
    <row r="371" spans="2:3" x14ac:dyDescent="0.3">
      <c r="B371" s="2">
        <v>494</v>
      </c>
      <c r="C371" s="3">
        <v>2.9230769230769229</v>
      </c>
    </row>
    <row r="372" spans="2:3" x14ac:dyDescent="0.3">
      <c r="B372" s="2">
        <v>482</v>
      </c>
      <c r="C372" s="3">
        <v>2.9212121212121214</v>
      </c>
    </row>
    <row r="373" spans="2:3" x14ac:dyDescent="0.3">
      <c r="B373" s="2">
        <v>468</v>
      </c>
      <c r="C373" s="3">
        <v>2.9068322981366461</v>
      </c>
    </row>
    <row r="374" spans="2:3" x14ac:dyDescent="0.3">
      <c r="B374" s="2">
        <v>475</v>
      </c>
      <c r="C374" s="3">
        <v>2.8443113772455089</v>
      </c>
    </row>
    <row r="375" spans="2:3" x14ac:dyDescent="0.3">
      <c r="B375" s="2">
        <v>442</v>
      </c>
      <c r="C375" s="3">
        <v>2.7116564417177913</v>
      </c>
    </row>
    <row r="376" spans="2:3" x14ac:dyDescent="0.3">
      <c r="B376" s="2">
        <v>493</v>
      </c>
      <c r="C376" s="3">
        <v>3.0060975609756095</v>
      </c>
    </row>
    <row r="377" spans="2:3" x14ac:dyDescent="0.3">
      <c r="B377" s="2">
        <v>410</v>
      </c>
      <c r="C377" s="3">
        <v>2.4404761904761907</v>
      </c>
    </row>
    <row r="378" spans="2:3" x14ac:dyDescent="0.3">
      <c r="B378" s="2">
        <v>414</v>
      </c>
      <c r="C378" s="3">
        <v>2.5555555555555554</v>
      </c>
    </row>
    <row r="379" spans="2:3" x14ac:dyDescent="0.3">
      <c r="B379" s="2">
        <v>445</v>
      </c>
      <c r="C379" s="3">
        <v>2.7639751552795033</v>
      </c>
    </row>
    <row r="380" spans="2:3" x14ac:dyDescent="0.3">
      <c r="B380" s="2">
        <v>489</v>
      </c>
      <c r="C380" s="3">
        <v>2.9281437125748502</v>
      </c>
    </row>
    <row r="381" spans="2:3" x14ac:dyDescent="0.3">
      <c r="B381" s="2">
        <v>482</v>
      </c>
      <c r="C381" s="3">
        <v>2.9036144578313254</v>
      </c>
    </row>
    <row r="382" spans="2:3" x14ac:dyDescent="0.3">
      <c r="B382" s="2">
        <v>447</v>
      </c>
      <c r="C382" s="3">
        <v>2.709090909090909</v>
      </c>
    </row>
    <row r="383" spans="2:3" x14ac:dyDescent="0.3">
      <c r="B383" s="2">
        <v>487</v>
      </c>
      <c r="C383" s="3">
        <v>2.9877300613496933</v>
      </c>
    </row>
    <row r="384" spans="2:3" x14ac:dyDescent="0.3">
      <c r="B384" s="2">
        <v>461</v>
      </c>
      <c r="C384" s="3">
        <v>2.8456790123456792</v>
      </c>
    </row>
    <row r="385" spans="2:3" x14ac:dyDescent="0.3">
      <c r="B385" s="2">
        <v>424</v>
      </c>
      <c r="C385" s="3">
        <v>2.5696969696969698</v>
      </c>
    </row>
    <row r="386" spans="2:3" x14ac:dyDescent="0.3">
      <c r="B386" s="2">
        <v>442</v>
      </c>
      <c r="C386" s="3">
        <v>2.7625000000000002</v>
      </c>
    </row>
    <row r="387" spans="2:3" x14ac:dyDescent="0.3">
      <c r="B387" s="2">
        <v>426</v>
      </c>
      <c r="C387" s="3">
        <v>2.5662650602409638</v>
      </c>
    </row>
    <row r="388" spans="2:3" x14ac:dyDescent="0.3">
      <c r="B388" s="2">
        <v>400</v>
      </c>
      <c r="C388" s="3">
        <v>2.4390243902439024</v>
      </c>
    </row>
    <row r="389" spans="2:3" x14ac:dyDescent="0.3">
      <c r="B389" s="2">
        <v>419</v>
      </c>
      <c r="C389" s="3">
        <v>2.6024844720496896</v>
      </c>
    </row>
    <row r="390" spans="2:3" x14ac:dyDescent="0.3">
      <c r="B390" s="2">
        <v>419</v>
      </c>
      <c r="C390" s="3">
        <v>2.6187499999999999</v>
      </c>
    </row>
    <row r="391" spans="2:3" x14ac:dyDescent="0.3">
      <c r="B391" s="2">
        <v>405</v>
      </c>
      <c r="C391" s="3">
        <v>2.4397590361445785</v>
      </c>
    </row>
    <row r="392" spans="2:3" x14ac:dyDescent="0.3">
      <c r="B392" s="2">
        <v>460</v>
      </c>
      <c r="C392" s="3">
        <v>2.8220858895705523</v>
      </c>
    </row>
    <row r="393" spans="2:3" x14ac:dyDescent="0.3">
      <c r="B393" s="2">
        <v>451</v>
      </c>
      <c r="C393" s="3">
        <v>2.7839506172839505</v>
      </c>
    </row>
    <row r="394" spans="2:3" x14ac:dyDescent="0.3">
      <c r="B394" s="2">
        <v>435</v>
      </c>
      <c r="C394" s="3">
        <v>2.6363636363636362</v>
      </c>
    </row>
    <row r="395" spans="2:3" x14ac:dyDescent="0.3">
      <c r="B395" s="2">
        <v>450</v>
      </c>
      <c r="C395" s="3">
        <v>2.7777777777777777</v>
      </c>
    </row>
    <row r="396" spans="2:3" x14ac:dyDescent="0.3">
      <c r="B396" s="2">
        <v>442</v>
      </c>
      <c r="C396" s="3">
        <v>2.6951219512195124</v>
      </c>
    </row>
    <row r="397" spans="2:3" x14ac:dyDescent="0.3">
      <c r="B397" s="2">
        <v>458</v>
      </c>
      <c r="C397" s="3">
        <v>2.6941176470588237</v>
      </c>
    </row>
    <row r="398" spans="2:3" x14ac:dyDescent="0.3">
      <c r="B398" s="2">
        <v>425</v>
      </c>
      <c r="C398" s="3">
        <v>2.5757575757575757</v>
      </c>
    </row>
    <row r="399" spans="2:3" x14ac:dyDescent="0.3">
      <c r="B399" s="2">
        <v>489</v>
      </c>
      <c r="C399" s="3">
        <v>3.0562499999999999</v>
      </c>
    </row>
    <row r="400" spans="2:3" x14ac:dyDescent="0.3">
      <c r="B400" s="2">
        <v>463</v>
      </c>
      <c r="C400" s="3">
        <v>2.8937499999999998</v>
      </c>
    </row>
    <row r="401" spans="2:3" x14ac:dyDescent="0.3">
      <c r="B401" s="2">
        <v>498</v>
      </c>
      <c r="C401" s="3">
        <v>2.9467455621301775</v>
      </c>
    </row>
    <row r="402" spans="2:3" x14ac:dyDescent="0.3">
      <c r="B402" s="2">
        <v>472</v>
      </c>
      <c r="C402" s="3">
        <v>2.8095238095238093</v>
      </c>
    </row>
    <row r="403" spans="2:3" x14ac:dyDescent="0.3">
      <c r="B403" s="2">
        <v>432</v>
      </c>
      <c r="C403" s="3">
        <v>2.6341463414634148</v>
      </c>
    </row>
    <row r="404" spans="2:3" x14ac:dyDescent="0.3">
      <c r="B404" s="2">
        <v>471</v>
      </c>
      <c r="C404" s="3">
        <v>2.8545454545454545</v>
      </c>
    </row>
    <row r="405" spans="2:3" x14ac:dyDescent="0.3">
      <c r="B405" s="2">
        <v>478</v>
      </c>
      <c r="C405" s="3">
        <v>2.8452380952380953</v>
      </c>
    </row>
    <row r="406" spans="2:3" x14ac:dyDescent="0.3">
      <c r="B406" s="2">
        <v>470</v>
      </c>
      <c r="C406" s="3">
        <v>2.7810650887573964</v>
      </c>
    </row>
    <row r="407" spans="2:3" x14ac:dyDescent="0.3">
      <c r="B407" s="2">
        <v>455</v>
      </c>
      <c r="C407" s="3">
        <v>2.84375</v>
      </c>
    </row>
    <row r="408" spans="2:3" x14ac:dyDescent="0.3">
      <c r="B408" s="2">
        <v>418</v>
      </c>
      <c r="C408" s="3">
        <v>2.4880952380952381</v>
      </c>
    </row>
    <row r="409" spans="2:3" x14ac:dyDescent="0.3">
      <c r="B409" s="2">
        <v>468</v>
      </c>
      <c r="C409" s="3">
        <v>2.8023952095808382</v>
      </c>
    </row>
    <row r="410" spans="2:3" x14ac:dyDescent="0.3">
      <c r="B410" s="2">
        <v>443</v>
      </c>
      <c r="C410" s="3">
        <v>2.6686746987951806</v>
      </c>
    </row>
    <row r="411" spans="2:3" x14ac:dyDescent="0.3">
      <c r="B411" s="2">
        <v>409</v>
      </c>
      <c r="C411" s="3">
        <v>2.5092024539877302</v>
      </c>
    </row>
    <row r="412" spans="2:3" x14ac:dyDescent="0.3">
      <c r="B412" s="2">
        <v>473</v>
      </c>
      <c r="C412" s="3">
        <v>2.9378881987577641</v>
      </c>
    </row>
    <row r="413" spans="2:3" x14ac:dyDescent="0.3">
      <c r="B413" s="2">
        <v>446</v>
      </c>
      <c r="C413" s="3">
        <v>2.7701863354037268</v>
      </c>
    </row>
    <row r="414" spans="2:3" x14ac:dyDescent="0.3">
      <c r="B414" s="2">
        <v>401</v>
      </c>
      <c r="C414" s="3">
        <v>2.5062500000000001</v>
      </c>
    </row>
    <row r="415" spans="2:3" x14ac:dyDescent="0.3">
      <c r="B415" s="2">
        <v>423</v>
      </c>
      <c r="C415" s="3">
        <v>2.6111111111111112</v>
      </c>
    </row>
    <row r="416" spans="2:3" x14ac:dyDescent="0.3">
      <c r="B416" s="2">
        <v>431</v>
      </c>
      <c r="C416" s="3">
        <v>2.6937500000000001</v>
      </c>
    </row>
    <row r="417" spans="2:3" x14ac:dyDescent="0.3">
      <c r="B417" s="2">
        <v>468</v>
      </c>
      <c r="C417" s="3">
        <v>2.8363636363636364</v>
      </c>
    </row>
    <row r="418" spans="2:3" x14ac:dyDescent="0.3">
      <c r="B418" s="2">
        <v>411</v>
      </c>
      <c r="C418" s="3">
        <v>2.5370370370370372</v>
      </c>
    </row>
    <row r="419" spans="2:3" x14ac:dyDescent="0.3">
      <c r="B419" s="2">
        <v>463</v>
      </c>
      <c r="C419" s="3">
        <v>2.7559523809523809</v>
      </c>
    </row>
    <row r="420" spans="2:3" x14ac:dyDescent="0.3">
      <c r="B420" s="2">
        <v>482</v>
      </c>
      <c r="C420" s="3">
        <v>2.9570552147239262</v>
      </c>
    </row>
    <row r="421" spans="2:3" x14ac:dyDescent="0.3">
      <c r="B421" s="2">
        <v>467</v>
      </c>
      <c r="C421" s="3">
        <v>2.9187500000000002</v>
      </c>
    </row>
    <row r="422" spans="2:3" x14ac:dyDescent="0.3">
      <c r="B422" s="2">
        <v>436</v>
      </c>
      <c r="C422" s="3">
        <v>2.5798816568047336</v>
      </c>
    </row>
    <row r="423" spans="2:3" x14ac:dyDescent="0.3">
      <c r="B423" s="2">
        <v>480</v>
      </c>
      <c r="C423" s="3">
        <v>2.9268292682926829</v>
      </c>
    </row>
    <row r="424" spans="2:3" x14ac:dyDescent="0.3">
      <c r="B424" s="2">
        <v>412</v>
      </c>
      <c r="C424" s="3">
        <v>2.5750000000000002</v>
      </c>
    </row>
    <row r="425" spans="2:3" x14ac:dyDescent="0.3">
      <c r="B425" s="2">
        <v>400</v>
      </c>
      <c r="C425" s="3">
        <v>2.4844720496894408</v>
      </c>
    </row>
    <row r="426" spans="2:3" x14ac:dyDescent="0.3">
      <c r="B426" s="2">
        <v>498</v>
      </c>
      <c r="C426" s="3">
        <v>2.9294117647058822</v>
      </c>
    </row>
    <row r="427" spans="2:3" x14ac:dyDescent="0.3">
      <c r="B427" s="2">
        <v>421</v>
      </c>
      <c r="C427" s="3">
        <v>2.5059523809523809</v>
      </c>
    </row>
    <row r="428" spans="2:3" x14ac:dyDescent="0.3">
      <c r="B428" s="2">
        <v>459</v>
      </c>
      <c r="C428" s="3">
        <v>2.7987804878048781</v>
      </c>
    </row>
    <row r="429" spans="2:3" x14ac:dyDescent="0.3">
      <c r="B429" s="2">
        <v>427</v>
      </c>
      <c r="C429" s="3">
        <v>2.5416666666666665</v>
      </c>
    </row>
    <row r="430" spans="2:3" x14ac:dyDescent="0.3">
      <c r="B430" s="2">
        <v>424</v>
      </c>
      <c r="C430" s="3">
        <v>2.5853658536585367</v>
      </c>
    </row>
    <row r="431" spans="2:3" x14ac:dyDescent="0.3">
      <c r="B431" s="2">
        <v>481</v>
      </c>
      <c r="C431" s="3">
        <v>3.0062500000000001</v>
      </c>
    </row>
    <row r="432" spans="2:3" x14ac:dyDescent="0.3">
      <c r="B432" s="2">
        <v>400</v>
      </c>
      <c r="C432" s="3">
        <v>2.3952095808383231</v>
      </c>
    </row>
    <row r="433" spans="2:3" x14ac:dyDescent="0.3">
      <c r="B433" s="2">
        <v>473</v>
      </c>
      <c r="C433" s="3">
        <v>2.8493975903614457</v>
      </c>
    </row>
    <row r="434" spans="2:3" x14ac:dyDescent="0.3">
      <c r="B434" s="2">
        <v>434</v>
      </c>
      <c r="C434" s="3">
        <v>2.6463414634146343</v>
      </c>
    </row>
    <row r="435" spans="2:3" x14ac:dyDescent="0.3">
      <c r="B435" s="2">
        <v>401</v>
      </c>
      <c r="C435" s="3">
        <v>2.4601226993865031</v>
      </c>
    </row>
    <row r="436" spans="2:3" x14ac:dyDescent="0.3">
      <c r="B436" s="2">
        <v>493</v>
      </c>
      <c r="C436" s="3">
        <v>3.0060975609756095</v>
      </c>
    </row>
    <row r="437" spans="2:3" x14ac:dyDescent="0.3">
      <c r="B437" s="2">
        <v>466</v>
      </c>
      <c r="C437" s="3">
        <v>2.7573964497041419</v>
      </c>
    </row>
    <row r="438" spans="2:3" x14ac:dyDescent="0.3">
      <c r="B438" s="2">
        <v>400</v>
      </c>
      <c r="C438" s="3">
        <v>2.4539877300613497</v>
      </c>
    </row>
    <row r="439" spans="2:3" x14ac:dyDescent="0.3">
      <c r="B439" s="2">
        <v>470</v>
      </c>
      <c r="C439" s="3">
        <v>2.8834355828220857</v>
      </c>
    </row>
    <row r="440" spans="2:3" x14ac:dyDescent="0.3">
      <c r="B440" s="2">
        <v>413</v>
      </c>
      <c r="C440" s="3">
        <v>2.5182926829268291</v>
      </c>
    </row>
    <row r="441" spans="2:3" x14ac:dyDescent="0.3">
      <c r="B441" s="2">
        <v>482</v>
      </c>
      <c r="C441" s="3">
        <v>3.0125000000000002</v>
      </c>
    </row>
    <row r="442" spans="2:3" x14ac:dyDescent="0.3">
      <c r="B442" s="2">
        <v>495</v>
      </c>
      <c r="C442" s="3">
        <v>3.0555555555555554</v>
      </c>
    </row>
    <row r="443" spans="2:3" x14ac:dyDescent="0.3">
      <c r="B443" s="2">
        <v>410</v>
      </c>
      <c r="C443" s="3">
        <v>2.5</v>
      </c>
    </row>
    <row r="444" spans="2:3" x14ac:dyDescent="0.3">
      <c r="B444" s="2">
        <v>486</v>
      </c>
      <c r="C444" s="3">
        <v>3.018633540372671</v>
      </c>
    </row>
    <row r="445" spans="2:3" x14ac:dyDescent="0.3">
      <c r="B445" s="2">
        <v>469</v>
      </c>
      <c r="C445" s="3">
        <v>2.9130434782608696</v>
      </c>
    </row>
    <row r="446" spans="2:3" x14ac:dyDescent="0.3">
      <c r="B446" s="2">
        <v>497</v>
      </c>
      <c r="C446" s="3">
        <v>3.0869565217391304</v>
      </c>
    </row>
    <row r="447" spans="2:3" x14ac:dyDescent="0.3">
      <c r="B447" s="2">
        <v>412</v>
      </c>
      <c r="C447" s="3">
        <v>2.5276073619631902</v>
      </c>
    </row>
    <row r="448" spans="2:3" x14ac:dyDescent="0.3">
      <c r="B448" s="2">
        <v>485</v>
      </c>
      <c r="C448" s="3">
        <v>2.9216867469879517</v>
      </c>
    </row>
    <row r="449" spans="2:3" x14ac:dyDescent="0.3">
      <c r="B449" s="2">
        <v>446</v>
      </c>
      <c r="C449" s="3">
        <v>2.7195121951219514</v>
      </c>
    </row>
    <row r="450" spans="2:3" x14ac:dyDescent="0.3">
      <c r="B450" s="2">
        <v>438</v>
      </c>
      <c r="C450" s="3">
        <v>2.6071428571428572</v>
      </c>
    </row>
    <row r="451" spans="2:3" x14ac:dyDescent="0.3">
      <c r="B451" s="2">
        <v>493</v>
      </c>
      <c r="C451" s="3">
        <v>3.0245398773006134</v>
      </c>
    </row>
    <row r="452" spans="2:3" x14ac:dyDescent="0.3">
      <c r="B452" s="2">
        <v>407</v>
      </c>
      <c r="C452" s="3">
        <v>2.3941176470588235</v>
      </c>
    </row>
    <row r="453" spans="2:3" x14ac:dyDescent="0.3">
      <c r="B453" s="2">
        <v>494</v>
      </c>
      <c r="C453" s="3">
        <v>2.9759036144578315</v>
      </c>
    </row>
    <row r="454" spans="2:3" x14ac:dyDescent="0.3">
      <c r="B454" s="2">
        <v>487</v>
      </c>
      <c r="C454" s="3">
        <v>2.9695121951219514</v>
      </c>
    </row>
    <row r="455" spans="2:3" x14ac:dyDescent="0.3">
      <c r="B455" s="2">
        <v>465</v>
      </c>
      <c r="C455" s="3">
        <v>2.90625</v>
      </c>
    </row>
    <row r="456" spans="2:3" x14ac:dyDescent="0.3">
      <c r="B456" s="2">
        <v>467</v>
      </c>
      <c r="C456" s="3">
        <v>2.7633136094674557</v>
      </c>
    </row>
    <row r="457" spans="2:3" x14ac:dyDescent="0.3">
      <c r="B457" s="2">
        <v>441</v>
      </c>
      <c r="C457" s="3">
        <v>2.7391304347826089</v>
      </c>
    </row>
    <row r="458" spans="2:3" x14ac:dyDescent="0.3">
      <c r="B458" s="2">
        <v>491</v>
      </c>
      <c r="C458" s="3">
        <v>3.0308641975308643</v>
      </c>
    </row>
    <row r="459" spans="2:3" x14ac:dyDescent="0.3">
      <c r="B459" s="2">
        <v>486</v>
      </c>
      <c r="C459" s="3">
        <v>2.8588235294117648</v>
      </c>
    </row>
    <row r="460" spans="2:3" x14ac:dyDescent="0.3">
      <c r="B460" s="2">
        <v>452</v>
      </c>
      <c r="C460" s="3">
        <v>2.8250000000000002</v>
      </c>
    </row>
    <row r="461" spans="2:3" x14ac:dyDescent="0.3">
      <c r="B461" s="2">
        <v>437</v>
      </c>
      <c r="C461" s="3">
        <v>2.6809815950920246</v>
      </c>
    </row>
    <row r="462" spans="2:3" x14ac:dyDescent="0.3">
      <c r="B462" s="2">
        <v>484</v>
      </c>
      <c r="C462" s="3">
        <v>2.863905325443787</v>
      </c>
    </row>
    <row r="463" spans="2:3" x14ac:dyDescent="0.3">
      <c r="B463" s="2">
        <v>424</v>
      </c>
      <c r="C463" s="3">
        <v>2.6012269938650308</v>
      </c>
    </row>
    <row r="464" spans="2:3" x14ac:dyDescent="0.3">
      <c r="B464" s="2">
        <v>403</v>
      </c>
      <c r="C464" s="3">
        <v>2.427710843373494</v>
      </c>
    </row>
    <row r="465" spans="2:3" x14ac:dyDescent="0.3">
      <c r="B465" s="2">
        <v>463</v>
      </c>
      <c r="C465" s="3">
        <v>2.723529411764706</v>
      </c>
    </row>
    <row r="466" spans="2:3" x14ac:dyDescent="0.3">
      <c r="B466" s="2">
        <v>491</v>
      </c>
      <c r="C466" s="3">
        <v>2.9757575757575756</v>
      </c>
    </row>
    <row r="467" spans="2:3" x14ac:dyDescent="0.3">
      <c r="B467" s="2">
        <v>470</v>
      </c>
      <c r="C467" s="3">
        <v>2.8834355828220857</v>
      </c>
    </row>
    <row r="468" spans="2:3" x14ac:dyDescent="0.3">
      <c r="B468" s="2">
        <v>425</v>
      </c>
      <c r="C468" s="3">
        <v>2.65625</v>
      </c>
    </row>
    <row r="469" spans="2:3" x14ac:dyDescent="0.3">
      <c r="B469" s="2">
        <v>444</v>
      </c>
      <c r="C469" s="3">
        <v>2.7577639751552794</v>
      </c>
    </row>
    <row r="470" spans="2:3" x14ac:dyDescent="0.3">
      <c r="B470" s="2">
        <v>404</v>
      </c>
      <c r="C470" s="3">
        <v>2.4785276073619631</v>
      </c>
    </row>
    <row r="471" spans="2:3" x14ac:dyDescent="0.3">
      <c r="B471" s="2">
        <v>408</v>
      </c>
      <c r="C471" s="3">
        <v>2.4</v>
      </c>
    </row>
    <row r="472" spans="2:3" x14ac:dyDescent="0.3">
      <c r="B472" s="2">
        <v>410</v>
      </c>
      <c r="C472" s="3">
        <v>2.4848484848484849</v>
      </c>
    </row>
    <row r="473" spans="2:3" x14ac:dyDescent="0.3">
      <c r="B473" s="2">
        <v>499</v>
      </c>
      <c r="C473" s="3">
        <v>3.0060240963855422</v>
      </c>
    </row>
    <row r="474" spans="2:3" x14ac:dyDescent="0.3">
      <c r="B474" s="2">
        <v>466</v>
      </c>
      <c r="C474" s="3">
        <v>2.7738095238095237</v>
      </c>
    </row>
    <row r="475" spans="2:3" x14ac:dyDescent="0.3">
      <c r="B475" s="2">
        <v>480</v>
      </c>
      <c r="C475" s="3">
        <v>2.8571428571428572</v>
      </c>
    </row>
    <row r="476" spans="2:3" x14ac:dyDescent="0.3">
      <c r="B476" s="2">
        <v>479</v>
      </c>
      <c r="C476" s="3">
        <v>2.9207317073170733</v>
      </c>
    </row>
    <row r="477" spans="2:3" x14ac:dyDescent="0.3">
      <c r="B477" s="2">
        <v>482</v>
      </c>
      <c r="C477" s="3">
        <v>2.8690476190476191</v>
      </c>
    </row>
    <row r="478" spans="2:3" x14ac:dyDescent="0.3">
      <c r="B478" s="2">
        <v>439</v>
      </c>
      <c r="C478" s="3">
        <v>2.5823529411764707</v>
      </c>
    </row>
    <row r="479" spans="2:3" x14ac:dyDescent="0.3">
      <c r="B479" s="2">
        <v>461</v>
      </c>
      <c r="C479" s="3">
        <v>2.7939393939393939</v>
      </c>
    </row>
    <row r="480" spans="2:3" x14ac:dyDescent="0.3">
      <c r="B480" s="2">
        <v>428</v>
      </c>
      <c r="C480" s="3">
        <v>2.6749999999999998</v>
      </c>
    </row>
    <row r="481" spans="2:3" x14ac:dyDescent="0.3">
      <c r="B481" s="2">
        <v>451</v>
      </c>
      <c r="C481" s="3">
        <v>2.6845238095238093</v>
      </c>
    </row>
    <row r="482" spans="2:3" x14ac:dyDescent="0.3">
      <c r="B482" s="2">
        <v>454</v>
      </c>
      <c r="C482" s="3">
        <v>2.7852760736196318</v>
      </c>
    </row>
    <row r="483" spans="2:3" x14ac:dyDescent="0.3">
      <c r="B483" s="2">
        <v>468</v>
      </c>
      <c r="C483" s="3">
        <v>2.9249999999999998</v>
      </c>
    </row>
    <row r="484" spans="2:3" x14ac:dyDescent="0.3">
      <c r="B484" s="2">
        <v>463</v>
      </c>
      <c r="C484" s="3">
        <v>2.7559523809523809</v>
      </c>
    </row>
    <row r="485" spans="2:3" x14ac:dyDescent="0.3">
      <c r="B485" s="2">
        <v>440</v>
      </c>
      <c r="C485" s="3">
        <v>2.7329192546583849</v>
      </c>
    </row>
    <row r="486" spans="2:3" x14ac:dyDescent="0.3">
      <c r="B486" s="2">
        <v>474</v>
      </c>
      <c r="C486" s="3">
        <v>2.9079754601226995</v>
      </c>
    </row>
    <row r="487" spans="2:3" x14ac:dyDescent="0.3">
      <c r="B487" s="2">
        <v>481</v>
      </c>
      <c r="C487" s="3">
        <v>3.0062500000000001</v>
      </c>
    </row>
    <row r="488" spans="2:3" x14ac:dyDescent="0.3">
      <c r="B488" s="2">
        <v>481</v>
      </c>
      <c r="C488" s="3">
        <v>2.987577639751553</v>
      </c>
    </row>
    <row r="489" spans="2:3" x14ac:dyDescent="0.3">
      <c r="B489" s="2">
        <v>454</v>
      </c>
      <c r="C489" s="3">
        <v>2.7185628742514969</v>
      </c>
    </row>
    <row r="490" spans="2:3" x14ac:dyDescent="0.3">
      <c r="B490" s="2">
        <v>496</v>
      </c>
      <c r="C490" s="3">
        <v>2.9176470588235293</v>
      </c>
    </row>
    <row r="491" spans="2:3" x14ac:dyDescent="0.3">
      <c r="B491" s="2">
        <v>493</v>
      </c>
      <c r="C491" s="3">
        <v>3.0432098765432101</v>
      </c>
    </row>
    <row r="492" spans="2:3" x14ac:dyDescent="0.3">
      <c r="B492" s="2">
        <v>478</v>
      </c>
      <c r="C492" s="3">
        <v>2.8284023668639051</v>
      </c>
    </row>
    <row r="493" spans="2:3" x14ac:dyDescent="0.3">
      <c r="B493" s="2">
        <v>423</v>
      </c>
      <c r="C493" s="3">
        <v>2.6111111111111112</v>
      </c>
    </row>
    <row r="494" spans="2:3" x14ac:dyDescent="0.3">
      <c r="B494" s="2">
        <v>459</v>
      </c>
      <c r="C494" s="3">
        <v>2.8687499999999999</v>
      </c>
    </row>
    <row r="495" spans="2:3" x14ac:dyDescent="0.3">
      <c r="B495" s="2">
        <v>495</v>
      </c>
      <c r="C495" s="3">
        <v>3.0745341614906834</v>
      </c>
    </row>
    <row r="496" spans="2:3" x14ac:dyDescent="0.3">
      <c r="B496" s="2">
        <v>449</v>
      </c>
      <c r="C496" s="3">
        <v>2.7716049382716048</v>
      </c>
    </row>
    <row r="497" spans="2:3" x14ac:dyDescent="0.3">
      <c r="B497" s="2">
        <v>495</v>
      </c>
      <c r="C497" s="3">
        <v>2.9640718562874251</v>
      </c>
    </row>
    <row r="498" spans="2:3" x14ac:dyDescent="0.3">
      <c r="B498" s="2">
        <v>478</v>
      </c>
      <c r="C498" s="3">
        <v>2.8117647058823527</v>
      </c>
    </row>
    <row r="499" spans="2:3" x14ac:dyDescent="0.3">
      <c r="B499" s="2">
        <v>497</v>
      </c>
      <c r="C499" s="3">
        <v>3.0490797546012272</v>
      </c>
    </row>
    <row r="500" spans="2:3" x14ac:dyDescent="0.3">
      <c r="B500" s="2">
        <v>410</v>
      </c>
      <c r="C500" s="3">
        <v>2.4117647058823528</v>
      </c>
    </row>
    <row r="501" spans="2:3" x14ac:dyDescent="0.3">
      <c r="B501" s="2">
        <v>466</v>
      </c>
      <c r="C501" s="3">
        <v>2.8765432098765431</v>
      </c>
    </row>
    <row r="502" spans="2:3" x14ac:dyDescent="0.3">
      <c r="B502" s="2">
        <v>471</v>
      </c>
      <c r="C502" s="3">
        <v>2.9437500000000001</v>
      </c>
    </row>
    <row r="503" spans="2:3" x14ac:dyDescent="0.3">
      <c r="B503" s="2">
        <v>466</v>
      </c>
      <c r="C503" s="3">
        <v>2.8944099378881987</v>
      </c>
    </row>
    <row r="504" spans="2:3" x14ac:dyDescent="0.3">
      <c r="B504" s="2">
        <v>410</v>
      </c>
      <c r="C504" s="3">
        <v>2.4404761904761907</v>
      </c>
    </row>
    <row r="505" spans="2:3" x14ac:dyDescent="0.3">
      <c r="B505" s="2">
        <v>409</v>
      </c>
      <c r="C505" s="3">
        <v>2.4201183431952664</v>
      </c>
    </row>
    <row r="506" spans="2:3" x14ac:dyDescent="0.3">
      <c r="B506" s="2">
        <v>432</v>
      </c>
      <c r="C506" s="3">
        <v>2.6341463414634148</v>
      </c>
    </row>
    <row r="507" spans="2:3" x14ac:dyDescent="0.3">
      <c r="B507" s="2">
        <v>433</v>
      </c>
      <c r="C507" s="3">
        <v>2.6402439024390243</v>
      </c>
    </row>
    <row r="508" spans="2:3" x14ac:dyDescent="0.3">
      <c r="B508" s="2">
        <v>485</v>
      </c>
      <c r="C508" s="3">
        <v>2.9216867469879517</v>
      </c>
    </row>
    <row r="509" spans="2:3" x14ac:dyDescent="0.3">
      <c r="B509" s="2">
        <v>424</v>
      </c>
      <c r="C509" s="3">
        <v>2.5389221556886228</v>
      </c>
    </row>
    <row r="510" spans="2:3" x14ac:dyDescent="0.3">
      <c r="B510" s="2">
        <v>480</v>
      </c>
      <c r="C510" s="3">
        <v>2.8571428571428572</v>
      </c>
    </row>
    <row r="511" spans="2:3" x14ac:dyDescent="0.3">
      <c r="B511" s="2">
        <v>444</v>
      </c>
      <c r="C511" s="3">
        <v>2.658682634730539</v>
      </c>
    </row>
    <row r="512" spans="2:3" x14ac:dyDescent="0.3">
      <c r="B512" s="2">
        <v>424</v>
      </c>
      <c r="C512" s="3">
        <v>2.617283950617284</v>
      </c>
    </row>
    <row r="513" spans="2:3" x14ac:dyDescent="0.3">
      <c r="B513" s="2">
        <v>489</v>
      </c>
      <c r="C513" s="3">
        <v>3.0372670807453415</v>
      </c>
    </row>
    <row r="514" spans="2:3" x14ac:dyDescent="0.3">
      <c r="B514" s="2">
        <v>462</v>
      </c>
      <c r="C514" s="3">
        <v>2.8695652173913042</v>
      </c>
    </row>
    <row r="515" spans="2:3" x14ac:dyDescent="0.3">
      <c r="B515" s="2">
        <v>448</v>
      </c>
      <c r="C515" s="3">
        <v>2.7826086956521738</v>
      </c>
    </row>
    <row r="516" spans="2:3" x14ac:dyDescent="0.3">
      <c r="B516" s="2">
        <v>494</v>
      </c>
      <c r="C516" s="3">
        <v>3.0683229813664594</v>
      </c>
    </row>
    <row r="517" spans="2:3" x14ac:dyDescent="0.3">
      <c r="B517" s="2">
        <v>446</v>
      </c>
      <c r="C517" s="3">
        <v>2.7530864197530862</v>
      </c>
    </row>
    <row r="518" spans="2:3" x14ac:dyDescent="0.3">
      <c r="B518" s="2">
        <v>436</v>
      </c>
      <c r="C518" s="3">
        <v>2.5798816568047336</v>
      </c>
    </row>
    <row r="519" spans="2:3" x14ac:dyDescent="0.3">
      <c r="B519" s="2">
        <v>403</v>
      </c>
      <c r="C519" s="3">
        <v>2.5187499999999998</v>
      </c>
    </row>
    <row r="520" spans="2:3" x14ac:dyDescent="0.3">
      <c r="B520" s="2">
        <v>474</v>
      </c>
      <c r="C520" s="3">
        <v>2.925925925925926</v>
      </c>
    </row>
    <row r="521" spans="2:3" x14ac:dyDescent="0.3">
      <c r="B521" s="2">
        <v>462</v>
      </c>
      <c r="C521" s="3">
        <v>2.7664670658682633</v>
      </c>
    </row>
    <row r="522" spans="2:3" x14ac:dyDescent="0.3">
      <c r="B522" s="2">
        <v>481</v>
      </c>
      <c r="C522" s="3">
        <v>2.9509202453987728</v>
      </c>
    </row>
    <row r="523" spans="2:3" x14ac:dyDescent="0.3">
      <c r="B523" s="2">
        <v>414</v>
      </c>
      <c r="C523" s="3">
        <v>2.4352941176470586</v>
      </c>
    </row>
    <row r="524" spans="2:3" x14ac:dyDescent="0.3">
      <c r="B524" s="2">
        <v>498</v>
      </c>
      <c r="C524" s="3">
        <v>2.9642857142857144</v>
      </c>
    </row>
    <row r="525" spans="2:3" x14ac:dyDescent="0.3">
      <c r="B525" s="2">
        <v>445</v>
      </c>
      <c r="C525" s="3">
        <v>2.7469135802469138</v>
      </c>
    </row>
    <row r="526" spans="2:3" x14ac:dyDescent="0.3">
      <c r="B526" s="2">
        <v>429</v>
      </c>
      <c r="C526" s="3">
        <v>2.5535714285714284</v>
      </c>
    </row>
    <row r="527" spans="2:3" x14ac:dyDescent="0.3">
      <c r="B527" s="2">
        <v>489</v>
      </c>
      <c r="C527" s="3">
        <v>2.9281437125748502</v>
      </c>
    </row>
    <row r="528" spans="2:3" x14ac:dyDescent="0.3">
      <c r="B528" s="2">
        <v>486</v>
      </c>
      <c r="C528" s="3">
        <v>2.9634146341463414</v>
      </c>
    </row>
    <row r="529" spans="2:3" x14ac:dyDescent="0.3">
      <c r="B529" s="2">
        <v>483</v>
      </c>
      <c r="C529" s="3">
        <v>2.96319018404908</v>
      </c>
    </row>
    <row r="530" spans="2:3" x14ac:dyDescent="0.3">
      <c r="B530" s="2">
        <v>466</v>
      </c>
      <c r="C530" s="3">
        <v>2.9125000000000001</v>
      </c>
    </row>
    <row r="531" spans="2:3" x14ac:dyDescent="0.3">
      <c r="B531" s="2">
        <v>412</v>
      </c>
      <c r="C531" s="3">
        <v>2.5276073619631902</v>
      </c>
    </row>
    <row r="532" spans="2:3" x14ac:dyDescent="0.3">
      <c r="B532" s="2">
        <v>477</v>
      </c>
      <c r="C532" s="3">
        <v>2.8734939759036147</v>
      </c>
    </row>
    <row r="533" spans="2:3" x14ac:dyDescent="0.3">
      <c r="B533" s="2">
        <v>408</v>
      </c>
      <c r="C533" s="3">
        <v>2.4</v>
      </c>
    </row>
    <row r="534" spans="2:3" x14ac:dyDescent="0.3">
      <c r="B534" s="2">
        <v>416</v>
      </c>
      <c r="C534" s="3">
        <v>2.5679012345679011</v>
      </c>
    </row>
    <row r="535" spans="2:3" x14ac:dyDescent="0.3">
      <c r="B535" s="2">
        <v>401</v>
      </c>
      <c r="C535" s="3">
        <v>2.3588235294117648</v>
      </c>
    </row>
    <row r="536" spans="2:3" x14ac:dyDescent="0.3">
      <c r="B536" s="2">
        <v>470</v>
      </c>
      <c r="C536" s="3">
        <v>2.8143712574850301</v>
      </c>
    </row>
    <row r="537" spans="2:3" x14ac:dyDescent="0.3">
      <c r="B537" s="2">
        <v>493</v>
      </c>
      <c r="C537" s="3">
        <v>2.9698795180722892</v>
      </c>
    </row>
    <row r="538" spans="2:3" x14ac:dyDescent="0.3">
      <c r="B538" s="2">
        <v>425</v>
      </c>
      <c r="C538" s="3">
        <v>2.5757575757575757</v>
      </c>
    </row>
    <row r="539" spans="2:3" x14ac:dyDescent="0.3">
      <c r="B539" s="2">
        <v>440</v>
      </c>
      <c r="C539" s="3">
        <v>2.7329192546583849</v>
      </c>
    </row>
    <row r="540" spans="2:3" x14ac:dyDescent="0.3">
      <c r="B540" s="2">
        <v>465</v>
      </c>
      <c r="C540" s="3">
        <v>2.7678571428571428</v>
      </c>
    </row>
    <row r="541" spans="2:3" x14ac:dyDescent="0.3">
      <c r="B541" s="2">
        <v>452</v>
      </c>
      <c r="C541" s="3">
        <v>2.8250000000000002</v>
      </c>
    </row>
    <row r="542" spans="2:3" x14ac:dyDescent="0.3">
      <c r="B542" s="2">
        <v>439</v>
      </c>
      <c r="C542" s="3">
        <v>2.6130952380952381</v>
      </c>
    </row>
    <row r="543" spans="2:3" x14ac:dyDescent="0.3">
      <c r="B543" s="2">
        <v>463</v>
      </c>
      <c r="C543" s="3">
        <v>2.8580246913580245</v>
      </c>
    </row>
    <row r="544" spans="2:3" x14ac:dyDescent="0.3">
      <c r="B544" s="2">
        <v>459</v>
      </c>
      <c r="C544" s="3">
        <v>2.7159763313609466</v>
      </c>
    </row>
    <row r="545" spans="2:3" x14ac:dyDescent="0.3">
      <c r="B545" s="2">
        <v>498</v>
      </c>
      <c r="C545" s="3">
        <v>3.074074074074074</v>
      </c>
    </row>
    <row r="546" spans="2:3" x14ac:dyDescent="0.3">
      <c r="B546" s="2">
        <v>490</v>
      </c>
      <c r="C546" s="3">
        <v>3.0246913580246915</v>
      </c>
    </row>
    <row r="547" spans="2:3" x14ac:dyDescent="0.3">
      <c r="B547" s="2">
        <v>430</v>
      </c>
      <c r="C547" s="3">
        <v>2.5748502994011977</v>
      </c>
    </row>
    <row r="548" spans="2:3" x14ac:dyDescent="0.3">
      <c r="B548" s="2">
        <v>476</v>
      </c>
      <c r="C548" s="3">
        <v>2.8165680473372783</v>
      </c>
    </row>
    <row r="549" spans="2:3" x14ac:dyDescent="0.3">
      <c r="B549" s="2">
        <v>488</v>
      </c>
      <c r="C549" s="3">
        <v>2.975609756097561</v>
      </c>
    </row>
    <row r="550" spans="2:3" x14ac:dyDescent="0.3">
      <c r="B550" s="2">
        <v>464</v>
      </c>
      <c r="C550" s="3">
        <v>2.8466257668711656</v>
      </c>
    </row>
    <row r="551" spans="2:3" x14ac:dyDescent="0.3">
      <c r="B551" s="2">
        <v>457</v>
      </c>
      <c r="C551" s="3">
        <v>2.7041420118343193</v>
      </c>
    </row>
    <row r="552" spans="2:3" x14ac:dyDescent="0.3">
      <c r="B552" s="2">
        <v>482</v>
      </c>
      <c r="C552" s="3">
        <v>2.9036144578313254</v>
      </c>
    </row>
    <row r="553" spans="2:3" x14ac:dyDescent="0.3">
      <c r="B553" s="2">
        <v>498</v>
      </c>
      <c r="C553" s="3">
        <v>2.9294117647058822</v>
      </c>
    </row>
    <row r="554" spans="2:3" x14ac:dyDescent="0.3">
      <c r="B554" s="2">
        <v>451</v>
      </c>
      <c r="C554" s="3">
        <v>2.668639053254438</v>
      </c>
    </row>
    <row r="555" spans="2:3" x14ac:dyDescent="0.3">
      <c r="B555" s="2">
        <v>489</v>
      </c>
      <c r="C555" s="3">
        <v>3.0562499999999999</v>
      </c>
    </row>
    <row r="556" spans="2:3" x14ac:dyDescent="0.3">
      <c r="B556" s="2">
        <v>434</v>
      </c>
      <c r="C556" s="3">
        <v>2.6956521739130435</v>
      </c>
    </row>
    <row r="557" spans="2:3" x14ac:dyDescent="0.3">
      <c r="B557" s="2">
        <v>442</v>
      </c>
      <c r="C557" s="3">
        <v>2.7116564417177913</v>
      </c>
    </row>
    <row r="558" spans="2:3" x14ac:dyDescent="0.3">
      <c r="B558" s="2">
        <v>437</v>
      </c>
      <c r="C558" s="3">
        <v>2.6809815950920246</v>
      </c>
    </row>
    <row r="559" spans="2:3" x14ac:dyDescent="0.3">
      <c r="B559" s="2">
        <v>483</v>
      </c>
      <c r="C559" s="3">
        <v>2.875</v>
      </c>
    </row>
    <row r="560" spans="2:3" x14ac:dyDescent="0.3">
      <c r="B560" s="2">
        <v>407</v>
      </c>
      <c r="C560" s="3">
        <v>2.4082840236686391</v>
      </c>
    </row>
    <row r="561" spans="2:3" x14ac:dyDescent="0.3">
      <c r="B561" s="2">
        <v>453</v>
      </c>
      <c r="C561" s="3">
        <v>2.7791411042944785</v>
      </c>
    </row>
    <row r="562" spans="2:3" x14ac:dyDescent="0.3">
      <c r="B562" s="2">
        <v>463</v>
      </c>
      <c r="C562" s="3">
        <v>2.8060606060606061</v>
      </c>
    </row>
    <row r="563" spans="2:3" x14ac:dyDescent="0.3">
      <c r="B563" s="2">
        <v>447</v>
      </c>
      <c r="C563" s="3">
        <v>2.7423312883435584</v>
      </c>
    </row>
    <row r="564" spans="2:3" x14ac:dyDescent="0.3">
      <c r="B564" s="2">
        <v>488</v>
      </c>
      <c r="C564" s="3">
        <v>3.031055900621118</v>
      </c>
    </row>
    <row r="565" spans="2:3" x14ac:dyDescent="0.3">
      <c r="B565" s="2">
        <v>483</v>
      </c>
      <c r="C565" s="3">
        <v>2.8922155688622753</v>
      </c>
    </row>
    <row r="566" spans="2:3" x14ac:dyDescent="0.3">
      <c r="B566" s="2">
        <v>405</v>
      </c>
      <c r="C566" s="3">
        <v>2.4107142857142856</v>
      </c>
    </row>
    <row r="567" spans="2:3" x14ac:dyDescent="0.3">
      <c r="B567" s="2">
        <v>439</v>
      </c>
      <c r="C567" s="3">
        <v>2.7437499999999999</v>
      </c>
    </row>
    <row r="568" spans="2:3" x14ac:dyDescent="0.3">
      <c r="B568" s="2">
        <v>439</v>
      </c>
      <c r="C568" s="3">
        <v>2.7098765432098766</v>
      </c>
    </row>
    <row r="569" spans="2:3" x14ac:dyDescent="0.3">
      <c r="B569" s="2">
        <v>441</v>
      </c>
      <c r="C569" s="3">
        <v>2.6407185628742513</v>
      </c>
    </row>
    <row r="570" spans="2:3" x14ac:dyDescent="0.3">
      <c r="B570" s="2">
        <v>401</v>
      </c>
      <c r="C570" s="3">
        <v>2.4451219512195124</v>
      </c>
    </row>
    <row r="571" spans="2:3" x14ac:dyDescent="0.3">
      <c r="B571" s="2">
        <v>491</v>
      </c>
      <c r="C571" s="3">
        <v>3.0687500000000001</v>
      </c>
    </row>
    <row r="572" spans="2:3" x14ac:dyDescent="0.3">
      <c r="B572" s="2">
        <v>451</v>
      </c>
      <c r="C572" s="3">
        <v>2.668639053254438</v>
      </c>
    </row>
    <row r="573" spans="2:3" x14ac:dyDescent="0.3">
      <c r="B573" s="2">
        <v>475</v>
      </c>
      <c r="C573" s="3">
        <v>2.8443113772455089</v>
      </c>
    </row>
    <row r="574" spans="2:3" x14ac:dyDescent="0.3">
      <c r="B574" s="2">
        <v>419</v>
      </c>
      <c r="C574" s="3">
        <v>2.5548780487804876</v>
      </c>
    </row>
    <row r="575" spans="2:3" x14ac:dyDescent="0.3">
      <c r="B575" s="2">
        <v>429</v>
      </c>
      <c r="C575" s="3">
        <v>2.6812499999999999</v>
      </c>
    </row>
    <row r="576" spans="2:3" x14ac:dyDescent="0.3">
      <c r="B576" s="2">
        <v>414</v>
      </c>
      <c r="C576" s="3">
        <v>2.5874999999999999</v>
      </c>
    </row>
    <row r="577" spans="2:3" x14ac:dyDescent="0.3">
      <c r="B577" s="2">
        <v>497</v>
      </c>
      <c r="C577" s="3">
        <v>2.9939759036144578</v>
      </c>
    </row>
    <row r="578" spans="2:3" x14ac:dyDescent="0.3">
      <c r="B578" s="2">
        <v>472</v>
      </c>
      <c r="C578" s="3">
        <v>2.8433734939759034</v>
      </c>
    </row>
    <row r="579" spans="2:3" x14ac:dyDescent="0.3">
      <c r="B579" s="2">
        <v>469</v>
      </c>
      <c r="C579" s="3">
        <v>2.7916666666666665</v>
      </c>
    </row>
    <row r="580" spans="2:3" x14ac:dyDescent="0.3">
      <c r="B580" s="2">
        <v>459</v>
      </c>
      <c r="C580" s="3">
        <v>2.7818181818181817</v>
      </c>
    </row>
    <row r="581" spans="2:3" x14ac:dyDescent="0.3">
      <c r="B581" s="2">
        <v>426</v>
      </c>
      <c r="C581" s="3">
        <v>2.5207100591715976</v>
      </c>
    </row>
    <row r="582" spans="2:3" x14ac:dyDescent="0.3">
      <c r="B582" s="2">
        <v>448</v>
      </c>
      <c r="C582" s="3">
        <v>2.6666666666666665</v>
      </c>
    </row>
    <row r="583" spans="2:3" x14ac:dyDescent="0.3">
      <c r="B583" s="2">
        <v>463</v>
      </c>
      <c r="C583" s="3">
        <v>2.723529411764706</v>
      </c>
    </row>
    <row r="584" spans="2:3" x14ac:dyDescent="0.3">
      <c r="B584" s="2">
        <v>474</v>
      </c>
      <c r="C584" s="3">
        <v>2.9440993788819876</v>
      </c>
    </row>
    <row r="585" spans="2:3" x14ac:dyDescent="0.3">
      <c r="B585" s="2">
        <v>478</v>
      </c>
      <c r="C585" s="3">
        <v>2.8795180722891565</v>
      </c>
    </row>
    <row r="586" spans="2:3" x14ac:dyDescent="0.3">
      <c r="B586" s="2">
        <v>438</v>
      </c>
      <c r="C586" s="3">
        <v>2.5764705882352943</v>
      </c>
    </row>
    <row r="587" spans="2:3" x14ac:dyDescent="0.3">
      <c r="B587" s="2">
        <v>466</v>
      </c>
      <c r="C587" s="3">
        <v>2.7411764705882353</v>
      </c>
    </row>
    <row r="588" spans="2:3" x14ac:dyDescent="0.3">
      <c r="B588" s="2">
        <v>483</v>
      </c>
      <c r="C588" s="3">
        <v>2.9272727272727272</v>
      </c>
    </row>
    <row r="589" spans="2:3" x14ac:dyDescent="0.3">
      <c r="B589" s="2">
        <v>474</v>
      </c>
      <c r="C589" s="3">
        <v>2.9624999999999999</v>
      </c>
    </row>
    <row r="590" spans="2:3" x14ac:dyDescent="0.3">
      <c r="B590" s="2">
        <v>496</v>
      </c>
      <c r="C590" s="3">
        <v>2.9700598802395208</v>
      </c>
    </row>
    <row r="591" spans="2:3" x14ac:dyDescent="0.3">
      <c r="B591" s="2">
        <v>462</v>
      </c>
      <c r="C591" s="3">
        <v>2.8518518518518516</v>
      </c>
    </row>
    <row r="592" spans="2:3" x14ac:dyDescent="0.3">
      <c r="B592" s="2">
        <v>472</v>
      </c>
      <c r="C592" s="3">
        <v>2.776470588235294</v>
      </c>
    </row>
    <row r="593" spans="2:3" x14ac:dyDescent="0.3">
      <c r="B593" s="2">
        <v>487</v>
      </c>
      <c r="C593" s="3">
        <v>2.8647058823529412</v>
      </c>
    </row>
    <row r="594" spans="2:3" x14ac:dyDescent="0.3">
      <c r="B594" s="2">
        <v>448</v>
      </c>
      <c r="C594" s="3">
        <v>2.6987951807228914</v>
      </c>
    </row>
    <row r="595" spans="2:3" x14ac:dyDescent="0.3">
      <c r="B595" s="2">
        <v>425</v>
      </c>
      <c r="C595" s="3">
        <v>2.5297619047619047</v>
      </c>
    </row>
    <row r="596" spans="2:3" x14ac:dyDescent="0.3">
      <c r="B596" s="2">
        <v>442</v>
      </c>
      <c r="C596" s="3">
        <v>2.6309523809523809</v>
      </c>
    </row>
    <row r="597" spans="2:3" x14ac:dyDescent="0.3">
      <c r="B597" s="2">
        <v>436</v>
      </c>
      <c r="C597" s="3">
        <v>2.7080745341614905</v>
      </c>
    </row>
    <row r="598" spans="2:3" x14ac:dyDescent="0.3">
      <c r="B598" s="2">
        <v>489</v>
      </c>
      <c r="C598" s="3">
        <v>3.0185185185185186</v>
      </c>
    </row>
    <row r="599" spans="2:3" x14ac:dyDescent="0.3">
      <c r="B599" s="2">
        <v>457</v>
      </c>
      <c r="C599" s="3">
        <v>2.8562500000000002</v>
      </c>
    </row>
    <row r="600" spans="2:3" x14ac:dyDescent="0.3">
      <c r="B600" s="2">
        <v>486</v>
      </c>
      <c r="C600" s="3">
        <v>2.9454545454545453</v>
      </c>
    </row>
    <row r="601" spans="2:3" x14ac:dyDescent="0.3">
      <c r="B601" s="2">
        <v>401</v>
      </c>
      <c r="C601" s="3">
        <v>2.4303030303030302</v>
      </c>
    </row>
    <row r="602" spans="2:3" x14ac:dyDescent="0.3">
      <c r="B602" s="2">
        <v>464</v>
      </c>
      <c r="C602" s="3">
        <v>2.7951807228915664</v>
      </c>
    </row>
    <row r="603" spans="2:3" x14ac:dyDescent="0.3">
      <c r="B603" s="2">
        <v>473</v>
      </c>
      <c r="C603" s="3">
        <v>2.9018404907975461</v>
      </c>
    </row>
    <row r="604" spans="2:3" x14ac:dyDescent="0.3">
      <c r="B604" s="2">
        <v>454</v>
      </c>
      <c r="C604" s="3">
        <v>2.7349397590361444</v>
      </c>
    </row>
    <row r="605" spans="2:3" x14ac:dyDescent="0.3">
      <c r="B605" s="2">
        <v>421</v>
      </c>
      <c r="C605" s="3">
        <v>2.536144578313253</v>
      </c>
    </row>
    <row r="606" spans="2:3" x14ac:dyDescent="0.3">
      <c r="B606" s="2">
        <v>431</v>
      </c>
      <c r="C606" s="3">
        <v>2.5654761904761907</v>
      </c>
    </row>
    <row r="607" spans="2:3" x14ac:dyDescent="0.3">
      <c r="B607" s="2">
        <v>486</v>
      </c>
      <c r="C607" s="3">
        <v>2.927710843373494</v>
      </c>
    </row>
    <row r="608" spans="2:3" x14ac:dyDescent="0.3">
      <c r="B608" s="2">
        <v>445</v>
      </c>
      <c r="C608" s="3">
        <v>2.7134146341463414</v>
      </c>
    </row>
    <row r="609" spans="2:3" x14ac:dyDescent="0.3">
      <c r="B609" s="2">
        <v>465</v>
      </c>
      <c r="C609" s="3">
        <v>2.8353658536585367</v>
      </c>
    </row>
    <row r="610" spans="2:3" x14ac:dyDescent="0.3">
      <c r="B610" s="2">
        <v>416</v>
      </c>
      <c r="C610" s="3">
        <v>2.5060240963855422</v>
      </c>
    </row>
    <row r="611" spans="2:3" x14ac:dyDescent="0.3">
      <c r="B611" s="2">
        <v>499</v>
      </c>
      <c r="C611" s="3">
        <v>2.9352941176470586</v>
      </c>
    </row>
    <row r="612" spans="2:3" x14ac:dyDescent="0.3">
      <c r="B612" s="2">
        <v>415</v>
      </c>
      <c r="C612" s="3">
        <v>2.5460122699386503</v>
      </c>
    </row>
    <row r="613" spans="2:3" x14ac:dyDescent="0.3">
      <c r="B613" s="2">
        <v>464</v>
      </c>
      <c r="C613" s="3">
        <v>2.7784431137724552</v>
      </c>
    </row>
    <row r="614" spans="2:3" x14ac:dyDescent="0.3">
      <c r="B614" s="2">
        <v>426</v>
      </c>
      <c r="C614" s="3">
        <v>2.5662650602409638</v>
      </c>
    </row>
    <row r="615" spans="2:3" x14ac:dyDescent="0.3">
      <c r="B615" s="2">
        <v>488</v>
      </c>
      <c r="C615" s="3">
        <v>2.975609756097561</v>
      </c>
    </row>
    <row r="616" spans="2:3" x14ac:dyDescent="0.3">
      <c r="B616" s="2">
        <v>464</v>
      </c>
      <c r="C616" s="3">
        <v>2.9</v>
      </c>
    </row>
    <row r="617" spans="2:3" x14ac:dyDescent="0.3">
      <c r="B617" s="2">
        <v>459</v>
      </c>
      <c r="C617" s="3">
        <v>2.7159763313609466</v>
      </c>
    </row>
    <row r="618" spans="2:3" x14ac:dyDescent="0.3">
      <c r="B618" s="2">
        <v>416</v>
      </c>
      <c r="C618" s="3">
        <v>2.4910179640718564</v>
      </c>
    </row>
    <row r="619" spans="2:3" x14ac:dyDescent="0.3">
      <c r="B619" s="2">
        <v>454</v>
      </c>
      <c r="C619" s="3">
        <v>2.8374999999999999</v>
      </c>
    </row>
    <row r="620" spans="2:3" x14ac:dyDescent="0.3">
      <c r="B620" s="2">
        <v>450</v>
      </c>
      <c r="C620" s="3">
        <v>2.6470588235294117</v>
      </c>
    </row>
    <row r="621" spans="2:3" x14ac:dyDescent="0.3">
      <c r="B621" s="2">
        <v>434</v>
      </c>
      <c r="C621" s="3">
        <v>2.6303030303030304</v>
      </c>
    </row>
    <row r="622" spans="2:3" x14ac:dyDescent="0.3">
      <c r="B622" s="2">
        <v>426</v>
      </c>
      <c r="C622" s="3">
        <v>2.6296296296296298</v>
      </c>
    </row>
    <row r="623" spans="2:3" x14ac:dyDescent="0.3">
      <c r="B623" s="2">
        <v>492</v>
      </c>
      <c r="C623" s="3">
        <v>2.8941176470588235</v>
      </c>
    </row>
    <row r="624" spans="2:3" x14ac:dyDescent="0.3">
      <c r="B624" s="2">
        <v>467</v>
      </c>
      <c r="C624" s="3">
        <v>2.7964071856287425</v>
      </c>
    </row>
    <row r="625" spans="2:3" x14ac:dyDescent="0.3">
      <c r="B625" s="2">
        <v>429</v>
      </c>
      <c r="C625" s="3">
        <v>2.6158536585365852</v>
      </c>
    </row>
    <row r="626" spans="2:3" x14ac:dyDescent="0.3">
      <c r="B626" s="2">
        <v>402</v>
      </c>
      <c r="C626" s="3">
        <v>2.3786982248520712</v>
      </c>
    </row>
    <row r="627" spans="2:3" x14ac:dyDescent="0.3">
      <c r="B627" s="2">
        <v>428</v>
      </c>
      <c r="C627" s="3">
        <v>2.5325443786982249</v>
      </c>
    </row>
    <row r="628" spans="2:3" x14ac:dyDescent="0.3">
      <c r="B628" s="2">
        <v>412</v>
      </c>
      <c r="C628" s="3">
        <v>2.5590062111801242</v>
      </c>
    </row>
    <row r="629" spans="2:3" x14ac:dyDescent="0.3">
      <c r="B629" s="2">
        <v>487</v>
      </c>
      <c r="C629" s="3">
        <v>3.0248447204968945</v>
      </c>
    </row>
    <row r="630" spans="2:3" x14ac:dyDescent="0.3">
      <c r="B630" s="2">
        <v>460</v>
      </c>
      <c r="C630" s="3">
        <v>2.7878787878787881</v>
      </c>
    </row>
    <row r="631" spans="2:3" x14ac:dyDescent="0.3">
      <c r="B631" s="2">
        <v>463</v>
      </c>
      <c r="C631" s="3">
        <v>2.8937499999999998</v>
      </c>
    </row>
    <row r="632" spans="2:3" x14ac:dyDescent="0.3">
      <c r="B632" s="2">
        <v>444</v>
      </c>
      <c r="C632" s="3">
        <v>2.7577639751552794</v>
      </c>
    </row>
    <row r="633" spans="2:3" x14ac:dyDescent="0.3">
      <c r="B633" s="2">
        <v>478</v>
      </c>
      <c r="C633" s="3">
        <v>2.9874999999999998</v>
      </c>
    </row>
    <row r="634" spans="2:3" x14ac:dyDescent="0.3">
      <c r="B634" s="2">
        <v>447</v>
      </c>
      <c r="C634" s="3">
        <v>2.7423312883435584</v>
      </c>
    </row>
    <row r="635" spans="2:3" x14ac:dyDescent="0.3">
      <c r="B635" s="2">
        <v>428</v>
      </c>
      <c r="C635" s="3">
        <v>2.5628742514970062</v>
      </c>
    </row>
    <row r="636" spans="2:3" x14ac:dyDescent="0.3">
      <c r="B636" s="2">
        <v>419</v>
      </c>
      <c r="C636" s="3">
        <v>2.5864197530864197</v>
      </c>
    </row>
    <row r="637" spans="2:3" x14ac:dyDescent="0.3">
      <c r="B637" s="2">
        <v>437</v>
      </c>
      <c r="C637" s="3">
        <v>2.6484848484848484</v>
      </c>
    </row>
    <row r="638" spans="2:3" x14ac:dyDescent="0.3">
      <c r="B638" s="2">
        <v>431</v>
      </c>
      <c r="C638" s="3">
        <v>2.6441717791411041</v>
      </c>
    </row>
    <row r="639" spans="2:3" x14ac:dyDescent="0.3">
      <c r="B639" s="2">
        <v>449</v>
      </c>
      <c r="C639" s="3">
        <v>2.6726190476190474</v>
      </c>
    </row>
    <row r="640" spans="2:3" x14ac:dyDescent="0.3">
      <c r="B640" s="2">
        <v>406</v>
      </c>
      <c r="C640" s="3">
        <v>2.5375000000000001</v>
      </c>
    </row>
    <row r="641" spans="2:3" x14ac:dyDescent="0.3">
      <c r="B641" s="2">
        <v>432</v>
      </c>
      <c r="C641" s="3">
        <v>2.7</v>
      </c>
    </row>
    <row r="642" spans="2:3" x14ac:dyDescent="0.3">
      <c r="B642" s="2">
        <v>488</v>
      </c>
      <c r="C642" s="3">
        <v>2.9397590361445785</v>
      </c>
    </row>
    <row r="643" spans="2:3" x14ac:dyDescent="0.3">
      <c r="B643" s="2">
        <v>462</v>
      </c>
      <c r="C643" s="3">
        <v>2.8518518518518516</v>
      </c>
    </row>
    <row r="644" spans="2:3" x14ac:dyDescent="0.3">
      <c r="B644" s="2">
        <v>463</v>
      </c>
      <c r="C644" s="3">
        <v>2.8937499999999998</v>
      </c>
    </row>
    <row r="645" spans="2:3" x14ac:dyDescent="0.3">
      <c r="B645" s="2">
        <v>442</v>
      </c>
      <c r="C645" s="3">
        <v>2.7453416149068324</v>
      </c>
    </row>
    <row r="646" spans="2:3" x14ac:dyDescent="0.3">
      <c r="B646" s="2">
        <v>449</v>
      </c>
      <c r="C646" s="3">
        <v>2.7378048780487805</v>
      </c>
    </row>
    <row r="647" spans="2:3" x14ac:dyDescent="0.3">
      <c r="B647" s="2">
        <v>462</v>
      </c>
      <c r="C647" s="3">
        <v>2.834355828220859</v>
      </c>
    </row>
    <row r="648" spans="2:3" x14ac:dyDescent="0.3">
      <c r="B648" s="2">
        <v>478</v>
      </c>
      <c r="C648" s="3">
        <v>2.8452380952380953</v>
      </c>
    </row>
    <row r="649" spans="2:3" x14ac:dyDescent="0.3">
      <c r="B649" s="2">
        <v>455</v>
      </c>
      <c r="C649" s="3">
        <v>2.7409638554216866</v>
      </c>
    </row>
    <row r="650" spans="2:3" x14ac:dyDescent="0.3">
      <c r="B650" s="2">
        <v>422</v>
      </c>
      <c r="C650" s="3">
        <v>2.5731707317073171</v>
      </c>
    </row>
    <row r="651" spans="2:3" x14ac:dyDescent="0.3">
      <c r="B651" s="2">
        <v>459</v>
      </c>
      <c r="C651" s="3">
        <v>2.7</v>
      </c>
    </row>
    <row r="652" spans="2:3" x14ac:dyDescent="0.3">
      <c r="B652" s="2">
        <v>496</v>
      </c>
      <c r="C652" s="3">
        <v>2.9879518072289155</v>
      </c>
    </row>
    <row r="653" spans="2:3" x14ac:dyDescent="0.3">
      <c r="B653" s="2">
        <v>427</v>
      </c>
      <c r="C653" s="3">
        <v>2.5416666666666665</v>
      </c>
    </row>
    <row r="654" spans="2:3" x14ac:dyDescent="0.3">
      <c r="B654" s="2">
        <v>429</v>
      </c>
      <c r="C654" s="3">
        <v>2.568862275449102</v>
      </c>
    </row>
    <row r="655" spans="2:3" x14ac:dyDescent="0.3">
      <c r="B655" s="2">
        <v>479</v>
      </c>
      <c r="C655" s="3">
        <v>2.8855421686746987</v>
      </c>
    </row>
    <row r="656" spans="2:3" x14ac:dyDescent="0.3">
      <c r="B656" s="2">
        <v>472</v>
      </c>
      <c r="C656" s="3">
        <v>2.8780487804878048</v>
      </c>
    </row>
    <row r="657" spans="2:3" x14ac:dyDescent="0.3">
      <c r="B657" s="2">
        <v>486</v>
      </c>
      <c r="C657" s="3">
        <v>2.9454545454545453</v>
      </c>
    </row>
    <row r="658" spans="2:3" x14ac:dyDescent="0.3">
      <c r="B658" s="2">
        <v>471</v>
      </c>
      <c r="C658" s="3">
        <v>2.7869822485207099</v>
      </c>
    </row>
    <row r="659" spans="2:3" x14ac:dyDescent="0.3">
      <c r="B659" s="2">
        <v>477</v>
      </c>
      <c r="C659" s="3">
        <v>2.9444444444444446</v>
      </c>
    </row>
    <row r="660" spans="2:3" x14ac:dyDescent="0.3">
      <c r="B660" s="2">
        <v>421</v>
      </c>
      <c r="C660" s="3">
        <v>2.536144578313253</v>
      </c>
    </row>
    <row r="661" spans="2:3" x14ac:dyDescent="0.3">
      <c r="B661" s="2">
        <v>442</v>
      </c>
      <c r="C661" s="3">
        <v>2.6153846153846154</v>
      </c>
    </row>
    <row r="662" spans="2:3" x14ac:dyDescent="0.3">
      <c r="B662" s="2">
        <v>413</v>
      </c>
      <c r="C662" s="3">
        <v>2.5030303030303029</v>
      </c>
    </row>
    <row r="663" spans="2:3" x14ac:dyDescent="0.3">
      <c r="B663" s="2">
        <v>488</v>
      </c>
      <c r="C663" s="3">
        <v>3.031055900621118</v>
      </c>
    </row>
    <row r="664" spans="2:3" x14ac:dyDescent="0.3">
      <c r="B664" s="2">
        <v>409</v>
      </c>
      <c r="C664" s="3">
        <v>2.463855421686747</v>
      </c>
    </row>
    <row r="665" spans="2:3" x14ac:dyDescent="0.3">
      <c r="B665" s="2">
        <v>477</v>
      </c>
      <c r="C665" s="3">
        <v>2.8734939759036147</v>
      </c>
    </row>
    <row r="666" spans="2:3" x14ac:dyDescent="0.3">
      <c r="B666" s="2">
        <v>491</v>
      </c>
      <c r="C666" s="3">
        <v>2.9578313253012047</v>
      </c>
    </row>
    <row r="667" spans="2:3" x14ac:dyDescent="0.3">
      <c r="B667" s="2">
        <v>459</v>
      </c>
      <c r="C667" s="3">
        <v>2.7321428571428572</v>
      </c>
    </row>
    <row r="668" spans="2:3" x14ac:dyDescent="0.3">
      <c r="B668" s="2">
        <v>493</v>
      </c>
      <c r="C668" s="3">
        <v>2.9</v>
      </c>
    </row>
    <row r="669" spans="2:3" x14ac:dyDescent="0.3">
      <c r="B669" s="2">
        <v>428</v>
      </c>
      <c r="C669" s="3">
        <v>2.658385093167702</v>
      </c>
    </row>
    <row r="670" spans="2:3" x14ac:dyDescent="0.3">
      <c r="B670" s="2">
        <v>485</v>
      </c>
      <c r="C670" s="3">
        <v>2.9041916167664672</v>
      </c>
    </row>
    <row r="671" spans="2:3" x14ac:dyDescent="0.3">
      <c r="B671" s="2">
        <v>467</v>
      </c>
      <c r="C671" s="3">
        <v>2.882716049382716</v>
      </c>
    </row>
    <row r="672" spans="2:3" x14ac:dyDescent="0.3">
      <c r="B672" s="2">
        <v>498</v>
      </c>
      <c r="C672" s="3">
        <v>3.0365853658536586</v>
      </c>
    </row>
    <row r="673" spans="2:3" x14ac:dyDescent="0.3">
      <c r="B673" s="2">
        <v>483</v>
      </c>
      <c r="C673" s="3">
        <v>2.9814814814814814</v>
      </c>
    </row>
    <row r="674" spans="2:3" x14ac:dyDescent="0.3">
      <c r="B674" s="2">
        <v>467</v>
      </c>
      <c r="C674" s="3">
        <v>2.9006211180124222</v>
      </c>
    </row>
    <row r="675" spans="2:3" x14ac:dyDescent="0.3">
      <c r="B675" s="2">
        <v>403</v>
      </c>
      <c r="C675" s="3">
        <v>2.4424242424242424</v>
      </c>
    </row>
    <row r="676" spans="2:3" x14ac:dyDescent="0.3">
      <c r="B676" s="2">
        <v>457</v>
      </c>
      <c r="C676" s="3">
        <v>2.7365269461077846</v>
      </c>
    </row>
    <row r="677" spans="2:3" x14ac:dyDescent="0.3">
      <c r="B677" s="2">
        <v>452</v>
      </c>
      <c r="C677" s="3">
        <v>2.7393939393939393</v>
      </c>
    </row>
    <row r="678" spans="2:3" x14ac:dyDescent="0.3">
      <c r="B678" s="2">
        <v>480</v>
      </c>
      <c r="C678" s="3">
        <v>2.981366459627329</v>
      </c>
    </row>
    <row r="679" spans="2:3" x14ac:dyDescent="0.3">
      <c r="B679" s="2">
        <v>473</v>
      </c>
      <c r="C679" s="3">
        <v>2.8493975903614457</v>
      </c>
    </row>
    <row r="680" spans="2:3" x14ac:dyDescent="0.3">
      <c r="B680" s="2">
        <v>400</v>
      </c>
      <c r="C680" s="3">
        <v>2.4539877300613497</v>
      </c>
    </row>
    <row r="681" spans="2:3" x14ac:dyDescent="0.3">
      <c r="B681" s="2">
        <v>477</v>
      </c>
      <c r="C681" s="3">
        <v>2.9085365853658538</v>
      </c>
    </row>
    <row r="682" spans="2:3" x14ac:dyDescent="0.3">
      <c r="B682" s="2">
        <v>471</v>
      </c>
      <c r="C682" s="3">
        <v>2.8373493975903616</v>
      </c>
    </row>
    <row r="683" spans="2:3" x14ac:dyDescent="0.3">
      <c r="B683" s="2">
        <v>464</v>
      </c>
      <c r="C683" s="3">
        <v>2.812121212121212</v>
      </c>
    </row>
    <row r="684" spans="2:3" x14ac:dyDescent="0.3">
      <c r="B684" s="2">
        <v>468</v>
      </c>
      <c r="C684" s="3">
        <v>2.8888888888888888</v>
      </c>
    </row>
    <row r="685" spans="2:3" x14ac:dyDescent="0.3">
      <c r="B685" s="2">
        <v>431</v>
      </c>
      <c r="C685" s="3">
        <v>2.6937500000000001</v>
      </c>
    </row>
    <row r="686" spans="2:3" x14ac:dyDescent="0.3">
      <c r="B686" s="2">
        <v>444</v>
      </c>
      <c r="C686" s="3">
        <v>2.723926380368098</v>
      </c>
    </row>
    <row r="687" spans="2:3" x14ac:dyDescent="0.3">
      <c r="B687" s="2">
        <v>495</v>
      </c>
      <c r="C687" s="3">
        <v>3.03680981595092</v>
      </c>
    </row>
    <row r="688" spans="2:3" x14ac:dyDescent="0.3">
      <c r="B688" s="2">
        <v>477</v>
      </c>
      <c r="C688" s="3">
        <v>2.9085365853658538</v>
      </c>
    </row>
    <row r="689" spans="2:3" x14ac:dyDescent="0.3">
      <c r="B689" s="2">
        <v>478</v>
      </c>
      <c r="C689" s="3">
        <v>2.9146341463414633</v>
      </c>
    </row>
    <row r="690" spans="2:3" x14ac:dyDescent="0.3">
      <c r="B690" s="2">
        <v>470</v>
      </c>
      <c r="C690" s="3">
        <v>2.8658536585365852</v>
      </c>
    </row>
    <row r="691" spans="2:3" x14ac:dyDescent="0.3">
      <c r="B691" s="2">
        <v>495</v>
      </c>
      <c r="C691" s="3">
        <v>3.09375</v>
      </c>
    </row>
    <row r="692" spans="2:3" x14ac:dyDescent="0.3">
      <c r="B692" s="2">
        <v>469</v>
      </c>
      <c r="C692" s="3">
        <v>2.9312499999999999</v>
      </c>
    </row>
    <row r="693" spans="2:3" x14ac:dyDescent="0.3">
      <c r="B693" s="2">
        <v>433</v>
      </c>
      <c r="C693" s="3">
        <v>2.6728395061728394</v>
      </c>
    </row>
    <row r="694" spans="2:3" x14ac:dyDescent="0.3">
      <c r="B694" s="2">
        <v>487</v>
      </c>
      <c r="C694" s="3">
        <v>2.9337349397590362</v>
      </c>
    </row>
    <row r="695" spans="2:3" x14ac:dyDescent="0.3">
      <c r="B695" s="2">
        <v>482</v>
      </c>
      <c r="C695" s="3">
        <v>2.8862275449101795</v>
      </c>
    </row>
    <row r="696" spans="2:3" x14ac:dyDescent="0.3">
      <c r="B696" s="2">
        <v>455</v>
      </c>
      <c r="C696" s="3">
        <v>2.7409638554216866</v>
      </c>
    </row>
    <row r="697" spans="2:3" x14ac:dyDescent="0.3">
      <c r="B697" s="2">
        <v>446</v>
      </c>
      <c r="C697" s="3">
        <v>2.6867469879518073</v>
      </c>
    </row>
    <row r="698" spans="2:3" x14ac:dyDescent="0.3">
      <c r="B698" s="2">
        <v>470</v>
      </c>
      <c r="C698" s="3">
        <v>2.7976190476190474</v>
      </c>
    </row>
    <row r="699" spans="2:3" x14ac:dyDescent="0.3">
      <c r="B699" s="2">
        <v>474</v>
      </c>
      <c r="C699" s="3">
        <v>2.8214285714285716</v>
      </c>
    </row>
    <row r="700" spans="2:3" x14ac:dyDescent="0.3">
      <c r="B700" s="2">
        <v>457</v>
      </c>
      <c r="C700" s="3">
        <v>2.8209876543209877</v>
      </c>
    </row>
    <row r="701" spans="2:3" x14ac:dyDescent="0.3">
      <c r="B701" s="2">
        <v>428</v>
      </c>
      <c r="C701" s="3">
        <v>2.6749999999999998</v>
      </c>
    </row>
    <row r="702" spans="2:3" x14ac:dyDescent="0.3">
      <c r="B702" s="2">
        <v>472</v>
      </c>
      <c r="C702" s="3">
        <v>2.8263473053892216</v>
      </c>
    </row>
    <row r="703" spans="2:3" x14ac:dyDescent="0.3">
      <c r="B703" s="2">
        <v>429</v>
      </c>
      <c r="C703" s="3">
        <v>2.6481481481481484</v>
      </c>
    </row>
    <row r="704" spans="2:3" x14ac:dyDescent="0.3">
      <c r="B704" s="2">
        <v>433</v>
      </c>
      <c r="C704" s="3">
        <v>2.5773809523809526</v>
      </c>
    </row>
    <row r="705" spans="2:3" x14ac:dyDescent="0.3">
      <c r="B705" s="2">
        <v>437</v>
      </c>
      <c r="C705" s="3">
        <v>2.6975308641975309</v>
      </c>
    </row>
    <row r="706" spans="2:3" x14ac:dyDescent="0.3">
      <c r="B706" s="2">
        <v>441</v>
      </c>
      <c r="C706" s="3">
        <v>2.5941176470588236</v>
      </c>
    </row>
    <row r="707" spans="2:3" x14ac:dyDescent="0.3">
      <c r="B707" s="2">
        <v>491</v>
      </c>
      <c r="C707" s="3">
        <v>2.9939024390243905</v>
      </c>
    </row>
    <row r="708" spans="2:3" x14ac:dyDescent="0.3">
      <c r="B708" s="2">
        <v>490</v>
      </c>
      <c r="C708" s="3">
        <v>2.9166666666666665</v>
      </c>
    </row>
    <row r="709" spans="2:3" x14ac:dyDescent="0.3">
      <c r="B709" s="2">
        <v>452</v>
      </c>
      <c r="C709" s="3">
        <v>2.7730061349693251</v>
      </c>
    </row>
    <row r="710" spans="2:3" x14ac:dyDescent="0.3">
      <c r="B710" s="2">
        <v>423</v>
      </c>
      <c r="C710" s="3">
        <v>2.627329192546584</v>
      </c>
    </row>
    <row r="711" spans="2:3" x14ac:dyDescent="0.3">
      <c r="B711" s="2">
        <v>488</v>
      </c>
      <c r="C711" s="3">
        <v>2.975609756097561</v>
      </c>
    </row>
    <row r="712" spans="2:3" x14ac:dyDescent="0.3">
      <c r="B712" s="2">
        <v>481</v>
      </c>
      <c r="C712" s="3">
        <v>2.8294117647058825</v>
      </c>
    </row>
    <row r="713" spans="2:3" x14ac:dyDescent="0.3">
      <c r="B713" s="2">
        <v>498</v>
      </c>
      <c r="C713" s="3">
        <v>3.1124999999999998</v>
      </c>
    </row>
    <row r="714" spans="2:3" x14ac:dyDescent="0.3">
      <c r="B714" s="2">
        <v>498</v>
      </c>
      <c r="C714" s="3">
        <v>3.1124999999999998</v>
      </c>
    </row>
    <row r="715" spans="2:3" x14ac:dyDescent="0.3">
      <c r="B715" s="2">
        <v>496</v>
      </c>
      <c r="C715" s="3">
        <v>3.0617283950617282</v>
      </c>
    </row>
    <row r="716" spans="2:3" x14ac:dyDescent="0.3">
      <c r="B716" s="2">
        <v>401</v>
      </c>
      <c r="C716" s="3">
        <v>2.4451219512195124</v>
      </c>
    </row>
    <row r="717" spans="2:3" x14ac:dyDescent="0.3">
      <c r="B717" s="2">
        <v>456</v>
      </c>
      <c r="C717" s="3">
        <v>2.7305389221556888</v>
      </c>
    </row>
    <row r="718" spans="2:3" x14ac:dyDescent="0.3">
      <c r="B718" s="2">
        <v>455</v>
      </c>
      <c r="C718" s="3">
        <v>2.7083333333333335</v>
      </c>
    </row>
    <row r="719" spans="2:3" x14ac:dyDescent="0.3">
      <c r="B719" s="2">
        <v>472</v>
      </c>
      <c r="C719" s="3">
        <v>2.8780487804878048</v>
      </c>
    </row>
    <row r="720" spans="2:3" x14ac:dyDescent="0.3">
      <c r="B720" s="2">
        <v>480</v>
      </c>
      <c r="C720" s="3">
        <v>2.874251497005988</v>
      </c>
    </row>
    <row r="721" spans="2:3" x14ac:dyDescent="0.3">
      <c r="B721" s="2">
        <v>477</v>
      </c>
      <c r="C721" s="3">
        <v>2.8058823529411763</v>
      </c>
    </row>
    <row r="722" spans="2:3" x14ac:dyDescent="0.3">
      <c r="B722" s="2">
        <v>444</v>
      </c>
      <c r="C722" s="3">
        <v>2.6746987951807228</v>
      </c>
    </row>
    <row r="723" spans="2:3" x14ac:dyDescent="0.3">
      <c r="B723" s="2">
        <v>489</v>
      </c>
      <c r="C723" s="3">
        <v>2.9817073170731709</v>
      </c>
    </row>
    <row r="724" spans="2:3" x14ac:dyDescent="0.3">
      <c r="B724" s="2">
        <v>409</v>
      </c>
      <c r="C724" s="3">
        <v>2.4939024390243905</v>
      </c>
    </row>
    <row r="725" spans="2:3" x14ac:dyDescent="0.3">
      <c r="B725" s="2">
        <v>447</v>
      </c>
      <c r="C725" s="3">
        <v>2.6294117647058823</v>
      </c>
    </row>
    <row r="726" spans="2:3" x14ac:dyDescent="0.3">
      <c r="B726" s="2">
        <v>454</v>
      </c>
      <c r="C726" s="3">
        <v>2.6705882352941175</v>
      </c>
    </row>
    <row r="727" spans="2:3" x14ac:dyDescent="0.3">
      <c r="B727" s="2">
        <v>486</v>
      </c>
      <c r="C727" s="3">
        <v>2.9634146341463414</v>
      </c>
    </row>
    <row r="728" spans="2:3" x14ac:dyDescent="0.3">
      <c r="B728" s="2">
        <v>432</v>
      </c>
      <c r="C728" s="3">
        <v>2.5868263473053892</v>
      </c>
    </row>
    <row r="729" spans="2:3" x14ac:dyDescent="0.3">
      <c r="B729" s="2">
        <v>452</v>
      </c>
      <c r="C729" s="3">
        <v>2.6745562130177514</v>
      </c>
    </row>
    <row r="730" spans="2:3" x14ac:dyDescent="0.3">
      <c r="B730" s="2">
        <v>408</v>
      </c>
      <c r="C730" s="3">
        <v>2.5185185185185186</v>
      </c>
    </row>
    <row r="731" spans="2:3" x14ac:dyDescent="0.3">
      <c r="B731" s="2">
        <v>415</v>
      </c>
      <c r="C731" s="3">
        <v>2.5151515151515151</v>
      </c>
    </row>
    <row r="732" spans="2:3" x14ac:dyDescent="0.3">
      <c r="B732" s="2">
        <v>476</v>
      </c>
      <c r="C732" s="3">
        <v>2.8333333333333335</v>
      </c>
    </row>
    <row r="733" spans="2:3" x14ac:dyDescent="0.3">
      <c r="B733" s="2">
        <v>426</v>
      </c>
      <c r="C733" s="3">
        <v>2.6296296296296298</v>
      </c>
    </row>
    <row r="734" spans="2:3" x14ac:dyDescent="0.3">
      <c r="B734" s="2">
        <v>488</v>
      </c>
      <c r="C734" s="3">
        <v>2.9047619047619047</v>
      </c>
    </row>
    <row r="735" spans="2:3" x14ac:dyDescent="0.3">
      <c r="B735" s="2">
        <v>406</v>
      </c>
      <c r="C735" s="3">
        <v>2.4023668639053253</v>
      </c>
    </row>
    <row r="736" spans="2:3" x14ac:dyDescent="0.3">
      <c r="B736" s="2">
        <v>414</v>
      </c>
      <c r="C736" s="3">
        <v>2.4642857142857144</v>
      </c>
    </row>
    <row r="737" spans="2:3" x14ac:dyDescent="0.3">
      <c r="B737" s="2">
        <v>477</v>
      </c>
      <c r="C737" s="3">
        <v>2.8058823529411763</v>
      </c>
    </row>
    <row r="738" spans="2:3" x14ac:dyDescent="0.3">
      <c r="B738" s="2">
        <v>407</v>
      </c>
      <c r="C738" s="3">
        <v>2.4969325153374231</v>
      </c>
    </row>
    <row r="739" spans="2:3" x14ac:dyDescent="0.3">
      <c r="B739" s="2">
        <v>496</v>
      </c>
      <c r="C739" s="3">
        <v>2.9879518072289155</v>
      </c>
    </row>
    <row r="740" spans="2:3" x14ac:dyDescent="0.3">
      <c r="B740" s="2">
        <v>464</v>
      </c>
      <c r="C740" s="3">
        <v>2.8641975308641974</v>
      </c>
    </row>
    <row r="741" spans="2:3" x14ac:dyDescent="0.3">
      <c r="B741" s="2">
        <v>439</v>
      </c>
      <c r="C741" s="3">
        <v>2.7267080745341614</v>
      </c>
    </row>
    <row r="742" spans="2:3" x14ac:dyDescent="0.3">
      <c r="B742" s="2">
        <v>482</v>
      </c>
      <c r="C742" s="3">
        <v>2.9212121212121214</v>
      </c>
    </row>
    <row r="743" spans="2:3" x14ac:dyDescent="0.3">
      <c r="B743" s="2">
        <v>445</v>
      </c>
      <c r="C743" s="3">
        <v>2.6969696969696968</v>
      </c>
    </row>
    <row r="744" spans="2:3" x14ac:dyDescent="0.3">
      <c r="B744" s="2">
        <v>425</v>
      </c>
      <c r="C744" s="3">
        <v>2.5602409638554215</v>
      </c>
    </row>
    <row r="745" spans="2:3" x14ac:dyDescent="0.3">
      <c r="B745" s="2">
        <v>439</v>
      </c>
      <c r="C745" s="3">
        <v>2.6445783132530121</v>
      </c>
    </row>
    <row r="746" spans="2:3" x14ac:dyDescent="0.3">
      <c r="B746" s="2">
        <v>454</v>
      </c>
      <c r="C746" s="3">
        <v>2.7852760736196318</v>
      </c>
    </row>
    <row r="747" spans="2:3" x14ac:dyDescent="0.3">
      <c r="B747" s="2">
        <v>494</v>
      </c>
      <c r="C747" s="3">
        <v>2.9404761904761907</v>
      </c>
    </row>
    <row r="748" spans="2:3" x14ac:dyDescent="0.3">
      <c r="B748" s="2">
        <v>483</v>
      </c>
      <c r="C748" s="3">
        <v>2.9451219512195124</v>
      </c>
    </row>
    <row r="749" spans="2:3" x14ac:dyDescent="0.3">
      <c r="B749" s="2">
        <v>428</v>
      </c>
      <c r="C749" s="3">
        <v>2.5476190476190474</v>
      </c>
    </row>
    <row r="750" spans="2:3" x14ac:dyDescent="0.3">
      <c r="B750" s="2">
        <v>484</v>
      </c>
      <c r="C750" s="3">
        <v>3.0062111801242235</v>
      </c>
    </row>
    <row r="751" spans="2:3" x14ac:dyDescent="0.3">
      <c r="B751" s="2">
        <v>486</v>
      </c>
      <c r="C751" s="3">
        <v>3</v>
      </c>
    </row>
    <row r="752" spans="2:3" x14ac:dyDescent="0.3">
      <c r="B752" s="2">
        <v>453</v>
      </c>
      <c r="C752" s="3">
        <v>2.8312499999999998</v>
      </c>
    </row>
    <row r="753" spans="2:3" x14ac:dyDescent="0.3">
      <c r="B753" s="2">
        <v>451</v>
      </c>
      <c r="C753" s="3">
        <v>2.7839506172839505</v>
      </c>
    </row>
    <row r="754" spans="2:3" x14ac:dyDescent="0.3">
      <c r="B754" s="2">
        <v>442</v>
      </c>
      <c r="C754" s="3">
        <v>2.7283950617283952</v>
      </c>
    </row>
    <row r="755" spans="2:3" x14ac:dyDescent="0.3">
      <c r="B755" s="2">
        <v>412</v>
      </c>
      <c r="C755" s="3">
        <v>2.4378698224852071</v>
      </c>
    </row>
    <row r="756" spans="2:3" x14ac:dyDescent="0.3">
      <c r="B756" s="2">
        <v>427</v>
      </c>
      <c r="C756" s="3">
        <v>2.6687500000000002</v>
      </c>
    </row>
    <row r="757" spans="2:3" x14ac:dyDescent="0.3">
      <c r="B757" s="2">
        <v>462</v>
      </c>
      <c r="C757" s="3">
        <v>2.7337278106508878</v>
      </c>
    </row>
    <row r="758" spans="2:3" x14ac:dyDescent="0.3">
      <c r="B758" s="2">
        <v>442</v>
      </c>
      <c r="C758" s="3">
        <v>2.7625000000000002</v>
      </c>
    </row>
    <row r="759" spans="2:3" x14ac:dyDescent="0.3">
      <c r="B759" s="2">
        <v>451</v>
      </c>
      <c r="C759" s="3">
        <v>2.6529411764705881</v>
      </c>
    </row>
    <row r="760" spans="2:3" x14ac:dyDescent="0.3">
      <c r="B760" s="2">
        <v>475</v>
      </c>
      <c r="C760" s="3">
        <v>2.8614457831325302</v>
      </c>
    </row>
    <row r="761" spans="2:3" x14ac:dyDescent="0.3">
      <c r="B761" s="2">
        <v>489</v>
      </c>
      <c r="C761" s="3">
        <v>3.0562499999999999</v>
      </c>
    </row>
    <row r="762" spans="2:3" x14ac:dyDescent="0.3">
      <c r="B762" s="2">
        <v>440</v>
      </c>
      <c r="C762" s="3">
        <v>2.6035502958579881</v>
      </c>
    </row>
    <row r="763" spans="2:3" x14ac:dyDescent="0.3">
      <c r="B763" s="2">
        <v>429</v>
      </c>
      <c r="C763" s="3">
        <v>2.568862275449102</v>
      </c>
    </row>
    <row r="764" spans="2:3" x14ac:dyDescent="0.3">
      <c r="B764" s="2">
        <v>408</v>
      </c>
      <c r="C764" s="3">
        <v>2.44311377245509</v>
      </c>
    </row>
    <row r="765" spans="2:3" x14ac:dyDescent="0.3">
      <c r="B765" s="2">
        <v>421</v>
      </c>
      <c r="C765" s="3">
        <v>2.4911242603550297</v>
      </c>
    </row>
    <row r="766" spans="2:3" x14ac:dyDescent="0.3">
      <c r="B766" s="2">
        <v>437</v>
      </c>
      <c r="C766" s="3">
        <v>2.7142857142857144</v>
      </c>
    </row>
    <row r="767" spans="2:3" x14ac:dyDescent="0.3">
      <c r="B767" s="2">
        <v>447</v>
      </c>
      <c r="C767" s="3">
        <v>2.6607142857142856</v>
      </c>
    </row>
    <row r="768" spans="2:3" x14ac:dyDescent="0.3">
      <c r="B768" s="2">
        <v>469</v>
      </c>
      <c r="C768" s="3">
        <v>2.8424242424242423</v>
      </c>
    </row>
    <row r="769" spans="2:3" x14ac:dyDescent="0.3">
      <c r="B769" s="2">
        <v>422</v>
      </c>
      <c r="C769" s="3">
        <v>2.6375000000000002</v>
      </c>
    </row>
    <row r="770" spans="2:3" x14ac:dyDescent="0.3">
      <c r="B770" s="2">
        <v>496</v>
      </c>
      <c r="C770" s="3">
        <v>3.0807453416149069</v>
      </c>
    </row>
    <row r="771" spans="2:3" x14ac:dyDescent="0.3">
      <c r="B771" s="2">
        <v>439</v>
      </c>
      <c r="C771" s="3">
        <v>2.6287425149700598</v>
      </c>
    </row>
    <row r="772" spans="2:3" x14ac:dyDescent="0.3">
      <c r="B772" s="2">
        <v>487</v>
      </c>
      <c r="C772" s="3">
        <v>2.8816568047337277</v>
      </c>
    </row>
    <row r="773" spans="2:3" x14ac:dyDescent="0.3">
      <c r="B773" s="2">
        <v>427</v>
      </c>
      <c r="C773" s="3">
        <v>2.55688622754491</v>
      </c>
    </row>
    <row r="774" spans="2:3" x14ac:dyDescent="0.3">
      <c r="B774" s="2">
        <v>452</v>
      </c>
      <c r="C774" s="3">
        <v>2.8250000000000002</v>
      </c>
    </row>
    <row r="775" spans="2:3" x14ac:dyDescent="0.3">
      <c r="B775" s="2">
        <v>402</v>
      </c>
      <c r="C775" s="3">
        <v>2.4662576687116564</v>
      </c>
    </row>
    <row r="776" spans="2:3" x14ac:dyDescent="0.3">
      <c r="B776" s="2">
        <v>487</v>
      </c>
      <c r="C776" s="3">
        <v>2.8647058823529412</v>
      </c>
    </row>
    <row r="777" spans="2:3" x14ac:dyDescent="0.3">
      <c r="B777" s="2">
        <v>451</v>
      </c>
      <c r="C777" s="3">
        <v>2.6845238095238093</v>
      </c>
    </row>
    <row r="778" spans="2:3" x14ac:dyDescent="0.3">
      <c r="B778" s="2">
        <v>416</v>
      </c>
      <c r="C778" s="3">
        <v>2.6</v>
      </c>
    </row>
    <row r="779" spans="2:3" x14ac:dyDescent="0.3">
      <c r="B779" s="2">
        <v>479</v>
      </c>
      <c r="C779" s="3">
        <v>2.9207317073170733</v>
      </c>
    </row>
    <row r="780" spans="2:3" x14ac:dyDescent="0.3">
      <c r="B780" s="2">
        <v>425</v>
      </c>
      <c r="C780" s="3">
        <v>2.639751552795031</v>
      </c>
    </row>
    <row r="781" spans="2:3" x14ac:dyDescent="0.3">
      <c r="B781" s="2">
        <v>497</v>
      </c>
      <c r="C781" s="3">
        <v>3.1062500000000002</v>
      </c>
    </row>
    <row r="782" spans="2:3" x14ac:dyDescent="0.3">
      <c r="B782" s="2">
        <v>497</v>
      </c>
      <c r="C782" s="3">
        <v>3.0304878048780486</v>
      </c>
    </row>
    <row r="783" spans="2:3" x14ac:dyDescent="0.3">
      <c r="B783" s="2">
        <v>470</v>
      </c>
      <c r="C783" s="3">
        <v>2.9375</v>
      </c>
    </row>
    <row r="784" spans="2:3" x14ac:dyDescent="0.3">
      <c r="B784" s="2">
        <v>436</v>
      </c>
      <c r="C784" s="3">
        <v>2.6585365853658538</v>
      </c>
    </row>
    <row r="785" spans="2:3" x14ac:dyDescent="0.3">
      <c r="B785" s="2">
        <v>476</v>
      </c>
      <c r="C785" s="3">
        <v>2.9202453987730062</v>
      </c>
    </row>
    <row r="786" spans="2:3" x14ac:dyDescent="0.3">
      <c r="B786" s="2">
        <v>469</v>
      </c>
      <c r="C786" s="3">
        <v>2.9312499999999999</v>
      </c>
    </row>
    <row r="787" spans="2:3" x14ac:dyDescent="0.3">
      <c r="B787" s="2">
        <v>436</v>
      </c>
      <c r="C787" s="3">
        <v>2.5798816568047336</v>
      </c>
    </row>
    <row r="788" spans="2:3" x14ac:dyDescent="0.3">
      <c r="B788" s="2">
        <v>452</v>
      </c>
      <c r="C788" s="3">
        <v>2.6745562130177514</v>
      </c>
    </row>
    <row r="789" spans="2:3" x14ac:dyDescent="0.3">
      <c r="B789" s="2">
        <v>445</v>
      </c>
      <c r="C789" s="3">
        <v>2.7134146341463414</v>
      </c>
    </row>
    <row r="790" spans="2:3" x14ac:dyDescent="0.3">
      <c r="B790" s="2">
        <v>409</v>
      </c>
      <c r="C790" s="3">
        <v>2.4058823529411764</v>
      </c>
    </row>
    <row r="791" spans="2:3" x14ac:dyDescent="0.3">
      <c r="B791" s="2">
        <v>468</v>
      </c>
      <c r="C791" s="3">
        <v>2.7529411764705882</v>
      </c>
    </row>
  </sheetData>
  <printOptions headings="1" gridLines="1"/>
  <pageMargins left="0.7" right="0.7" top="0.75" bottom="0.75" header="0.3" footer="0.3"/>
  <pageSetup scale="14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Metaanalysis</vt:lpstr>
      <vt:lpstr>GMA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2019-10-29T00:29:31Z</dcterms:created>
  <dcterms:modified xsi:type="dcterms:W3CDTF">2020-07-28T11:35:28Z</dcterms:modified>
</cp:coreProperties>
</file>