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onors26_32\"/>
    </mc:Choice>
  </mc:AlternateContent>
  <xr:revisionPtr revIDLastSave="0" documentId="8_{0F6B4DC3-CEA2-4F46-AD6F-206E0DE319FF}" xr6:coauthVersionLast="45" xr6:coauthVersionMax="45" xr10:uidLastSave="{00000000-0000-0000-0000-000000000000}"/>
  <bookViews>
    <workbookView xWindow="-104" yWindow="-104" windowWidth="22326" windowHeight="12050" xr2:uid="{6695A9C7-C674-4A5D-9498-5312D022E424}"/>
  </bookViews>
  <sheets>
    <sheet name="Notes" sheetId="1" r:id="rId1"/>
    <sheet name="Hot Spots" sheetId="3" r:id="rId2"/>
    <sheet name="Sheet2" sheetId="2" r:id="rId3"/>
  </sheets>
  <definedNames>
    <definedName name="solver_eng" localSheetId="1" hidden="1">1</definedName>
    <definedName name="solver_neg" localSheetId="1" hidden="1">1</definedName>
    <definedName name="solver_num" localSheetId="1" hidden="1">0</definedName>
    <definedName name="solver_opt" localSheetId="1" hidden="1">'Hot Spots'!$H$5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3" l="1"/>
  <c r="E1" i="3"/>
  <c r="F2" i="3"/>
  <c r="E2" i="3"/>
</calcChain>
</file>

<file path=xl/sharedStrings.xml><?xml version="1.0" encoding="utf-8"?>
<sst xmlns="http://schemas.openxmlformats.org/spreadsheetml/2006/main" count="123" uniqueCount="109">
  <si>
    <t>Evaluating Police</t>
  </si>
  <si>
    <t>Strategies</t>
  </si>
  <si>
    <t>What Police Strategies Reduce Crime?</t>
  </si>
  <si>
    <t>Location</t>
  </si>
  <si>
    <t>Treatment</t>
  </si>
  <si>
    <t>Control</t>
  </si>
  <si>
    <t>z-Test: Two Sample for Means</t>
  </si>
  <si>
    <t>Mean</t>
  </si>
  <si>
    <t>Known Variance</t>
  </si>
  <si>
    <t>Observations</t>
  </si>
  <si>
    <t>Hypothesized Mean Difference</t>
  </si>
  <si>
    <t>z</t>
  </si>
  <si>
    <t>P(Z&lt;=z) one-tail</t>
  </si>
  <si>
    <t>z Critical one-tail</t>
  </si>
  <si>
    <t>P(Z&lt;=z) two-tail</t>
  </si>
  <si>
    <t>z Critical two-tail</t>
  </si>
  <si>
    <t>Hot Spot Policing</t>
  </si>
  <si>
    <t>Put more police in</t>
  </si>
  <si>
    <t>randomly chosen</t>
  </si>
  <si>
    <t xml:space="preserve">hot spots  and </t>
  </si>
  <si>
    <t xml:space="preserve">see if  crime </t>
  </si>
  <si>
    <t xml:space="preserve">is reduced from </t>
  </si>
  <si>
    <t>previous year.</t>
  </si>
  <si>
    <t>Ho: Adding police has no effect</t>
  </si>
  <si>
    <t>Ha: Adding police significantly reduces crime.</t>
  </si>
  <si>
    <t>See Next Worksheet.</t>
  </si>
  <si>
    <t xml:space="preserve">In  Minneapolis the </t>
  </si>
  <si>
    <t>RCT showed more police significantly reduced crime.</t>
  </si>
  <si>
    <t>Predictive Policing</t>
  </si>
  <si>
    <t>Build an algorithm to predict  for any day and time</t>
  </si>
  <si>
    <t>where crime is most likely to happen.</t>
  </si>
  <si>
    <t>Concentrate police there.</t>
  </si>
  <si>
    <t>Most studies are by vendors</t>
  </si>
  <si>
    <t>who sell predictive policing so</t>
  </si>
  <si>
    <t>hard to trust  them.</t>
  </si>
  <si>
    <t>In CH 32 we show how to build predictive models.</t>
  </si>
  <si>
    <t>Closed Circuit TV (CCTV)</t>
  </si>
  <si>
    <t>On every British crime show</t>
  </si>
  <si>
    <t>One study found 40%-49%</t>
  </si>
  <si>
    <t>reduction in  Newark crime</t>
  </si>
  <si>
    <t>with CCTV.</t>
  </si>
  <si>
    <t>Stop and Frisk</t>
  </si>
  <si>
    <t>Harvard  Professor Roland Fryer</t>
  </si>
  <si>
    <t>stops.</t>
  </si>
  <si>
    <t>Is there disparate impact on Blacks?</t>
  </si>
  <si>
    <t xml:space="preserve">Look at </t>
  </si>
  <si>
    <t>------------------------------------------------------------------</t>
  </si>
  <si>
    <t>analyzed 5 million NYC</t>
  </si>
  <si>
    <t>Stop and Frisk (SQF)</t>
  </si>
  <si>
    <t>(%age of Black SQF)/(% Blacks in Population)</t>
  </si>
  <si>
    <t>%age of white SQF)/(%age of whites in population)</t>
  </si>
  <si>
    <t>56% SQF  Blacks</t>
  </si>
  <si>
    <t>Population  25.5% Black</t>
  </si>
  <si>
    <t>DI  =</t>
  </si>
  <si>
    <t>DI =</t>
  </si>
  <si>
    <t>56/25.5</t>
  </si>
  <si>
    <t>----------------------------</t>
  </si>
  <si>
    <t>44/74.5</t>
  </si>
  <si>
    <t>Per  capita Blacks commit more crimes.</t>
  </si>
  <si>
    <t>I think this is due to racism and poverty.</t>
  </si>
  <si>
    <t xml:space="preserve">But if we use population %age  to be number of crimes </t>
  </si>
  <si>
    <t>DI comes out a lot different.</t>
  </si>
  <si>
    <t>Adjusting on this way Fryer finds the following  Disparate Impact  Measures</t>
  </si>
  <si>
    <t>Population Definition</t>
  </si>
  <si>
    <t>Disparate Impact Measure</t>
  </si>
  <si>
    <t>%age Civilian 18-34 year old males, blacks and whites</t>
  </si>
  <si>
    <t>%age of 10 felonies and misdemeanors committed by blacks and whites</t>
  </si>
  <si>
    <t>% of 6 most serious felonies committed by blacks and whites</t>
  </si>
  <si>
    <t>% of robberies committed by blacks and whites</t>
  </si>
  <si>
    <t xml:space="preserve">After adjusting for </t>
  </si>
  <si>
    <t>civilian behavior</t>
  </si>
  <si>
    <t>officer in uniform?</t>
  </si>
  <si>
    <t>high crime area?</t>
  </si>
  <si>
    <t>high crime time?</t>
  </si>
  <si>
    <t>Fryer used logistic  regression</t>
  </si>
  <si>
    <t xml:space="preserve">to show </t>
  </si>
  <si>
    <t>Blacks were 8% more likely to be arrested</t>
  </si>
  <si>
    <t>after SQF stop.</t>
  </si>
  <si>
    <t>This would indicate more</t>
  </si>
  <si>
    <t>"payoff" for a Black stop</t>
  </si>
  <si>
    <t>than White stop.</t>
  </si>
  <si>
    <t>Really should look at conviction</t>
  </si>
  <si>
    <t xml:space="preserve">rate. </t>
  </si>
  <si>
    <t>Adjusting for same variables</t>
  </si>
  <si>
    <t>Fryer found  an SQF of Black was</t>
  </si>
  <si>
    <t>22% less likely to find</t>
  </si>
  <si>
    <t>contraband or weapon.</t>
  </si>
  <si>
    <t>stop is less than payoff for white</t>
  </si>
  <si>
    <t>stop indicating bias.</t>
  </si>
  <si>
    <t>This indicates "payoff" from Black</t>
  </si>
  <si>
    <t>Broken Windows</t>
  </si>
  <si>
    <t>NYC claimed that</t>
  </si>
  <si>
    <t>reducing social disorder</t>
  </si>
  <si>
    <t>by enforcing misdemeanors</t>
  </si>
  <si>
    <t>like subway graffitt,  fare evasion</t>
  </si>
  <si>
    <t>etc. will reduce felonies.</t>
  </si>
  <si>
    <t>Mayor Giuliani</t>
  </si>
  <si>
    <t xml:space="preserve">gave broken windows  </t>
  </si>
  <si>
    <t>credit for NYC crime reduction.</t>
  </si>
  <si>
    <t>NYC crime did drop 56%</t>
  </si>
  <si>
    <t>Other factors were probably key</t>
  </si>
  <si>
    <t>Increase in Police force.</t>
  </si>
  <si>
    <t>Drop in Unemployment.</t>
  </si>
  <si>
    <t>Reduction  in number of 18-34 year old males</t>
  </si>
  <si>
    <t>who commit most crimes.</t>
  </si>
  <si>
    <t xml:space="preserve">Placed Based approaches </t>
  </si>
  <si>
    <t>to reducing social disorder work!</t>
  </si>
  <si>
    <t>Improve quality and availability</t>
  </si>
  <si>
    <t>of affordable housing.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</si>
</sst>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9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2" fillId="0" borderId="1" xfId="0" applyFont="1" applyBorder="1" applyAlignment="1">
      <alignment horizontal="center"/>
    </xf>
    <xf numFmtId="2" fontId="1" fillId="0" borderId="0" xfId="0" applyNumberFormat="1" applyFont="1"/>
    <xf numFmtId="164" fontId="1" fillId="0" borderId="0" xfId="0" applyNumberFormat="1" applyFont="1"/>
    <xf numFmtId="0" fontId="1" fillId="0" borderId="2" xfId="0" applyFont="1" applyBorder="1"/>
    <xf numFmtId="2" fontId="1" fillId="0" borderId="2" xfId="0" applyNumberFormat="1" applyFont="1" applyBorder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5" borderId="0" xfId="0" quotePrefix="1" applyFont="1" applyFill="1"/>
    <xf numFmtId="0" fontId="3" fillId="5" borderId="0" xfId="0" applyFont="1" applyFill="1" applyAlignment="1">
      <alignment vertical="center" wrapText="1"/>
    </xf>
    <xf numFmtId="0" fontId="1" fillId="6" borderId="0" xfId="0" applyFont="1" applyFill="1"/>
    <xf numFmtId="0" fontId="1" fillId="7" borderId="0" xfId="0" applyFont="1" applyFill="1"/>
    <xf numFmtId="0" fontId="0" fillId="0" borderId="0" xfId="0" applyFill="1" applyBorder="1" applyAlignment="1"/>
    <xf numFmtId="0" fontId="0" fillId="0" borderId="2" xfId="0" applyFill="1" applyBorder="1" applyAlignment="1"/>
    <xf numFmtId="0" fontId="4" fillId="0" borderId="1" xfId="0" applyFont="1" applyFill="1" applyBorder="1" applyAlignment="1">
      <alignment horizontal="center"/>
    </xf>
    <xf numFmtId="16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AF596-33EF-424A-ADD0-C5A0F116CBBB}">
  <dimension ref="A1:S36"/>
  <sheetViews>
    <sheetView tabSelected="1" zoomScale="110" zoomScaleNormal="110" workbookViewId="0">
      <selection activeCell="A12" sqref="A12"/>
    </sheetView>
  </sheetViews>
  <sheetFormatPr defaultRowHeight="14.4" x14ac:dyDescent="0.3"/>
  <cols>
    <col min="1" max="6" width="8.796875" style="1"/>
    <col min="7" max="7" width="22.8984375" style="1" customWidth="1"/>
    <col min="8" max="8" width="22.59765625" style="1" customWidth="1"/>
    <col min="9" max="16384" width="8.796875" style="1"/>
  </cols>
  <sheetData>
    <row r="1" spans="1:19" x14ac:dyDescent="0.3">
      <c r="A1" s="8" t="s">
        <v>0</v>
      </c>
      <c r="B1" s="8"/>
      <c r="C1" s="8"/>
      <c r="D1" s="8"/>
      <c r="E1" s="8"/>
      <c r="F1" s="8"/>
      <c r="G1" s="8"/>
      <c r="H1" s="10" t="s">
        <v>36</v>
      </c>
      <c r="I1" s="10"/>
      <c r="J1" s="10"/>
      <c r="L1" s="14" t="s">
        <v>69</v>
      </c>
      <c r="M1" s="14"/>
      <c r="N1" s="14"/>
      <c r="O1" s="14"/>
      <c r="Q1" s="15" t="s">
        <v>105</v>
      </c>
      <c r="R1" s="15"/>
      <c r="S1" s="15"/>
    </row>
    <row r="2" spans="1:19" x14ac:dyDescent="0.3">
      <c r="A2" s="8" t="s">
        <v>1</v>
      </c>
      <c r="B2" s="8"/>
      <c r="C2" s="8"/>
      <c r="D2" s="8"/>
      <c r="E2" s="8"/>
      <c r="F2" s="8"/>
      <c r="G2" s="8"/>
      <c r="H2" s="10" t="s">
        <v>37</v>
      </c>
      <c r="I2" s="10"/>
      <c r="J2" s="10"/>
      <c r="L2" s="14" t="s">
        <v>70</v>
      </c>
      <c r="M2" s="14"/>
      <c r="N2" s="14"/>
      <c r="O2" s="14"/>
      <c r="Q2" s="15" t="s">
        <v>106</v>
      </c>
      <c r="R2" s="15"/>
      <c r="S2" s="15"/>
    </row>
    <row r="3" spans="1:19" x14ac:dyDescent="0.3">
      <c r="A3" s="8" t="s">
        <v>2</v>
      </c>
      <c r="B3" s="8"/>
      <c r="C3" s="8"/>
      <c r="D3" s="8"/>
      <c r="E3" s="8"/>
      <c r="F3" s="8"/>
      <c r="G3" s="8"/>
      <c r="H3" s="10" t="s">
        <v>38</v>
      </c>
      <c r="I3" s="10"/>
      <c r="J3" s="10"/>
      <c r="L3" s="14" t="s">
        <v>71</v>
      </c>
      <c r="M3" s="14"/>
      <c r="N3" s="14"/>
      <c r="O3" s="14"/>
      <c r="Q3" s="15" t="s">
        <v>107</v>
      </c>
      <c r="R3" s="15"/>
      <c r="S3" s="15"/>
    </row>
    <row r="4" spans="1:19" x14ac:dyDescent="0.3">
      <c r="A4" s="8"/>
      <c r="B4" s="8"/>
      <c r="C4" s="8"/>
      <c r="D4" s="8"/>
      <c r="E4" s="8"/>
      <c r="F4" s="8"/>
      <c r="G4" s="8"/>
      <c r="H4" s="10" t="s">
        <v>39</v>
      </c>
      <c r="I4" s="10"/>
      <c r="J4" s="10"/>
      <c r="L4" s="14" t="s">
        <v>72</v>
      </c>
      <c r="M4" s="14"/>
      <c r="N4" s="14"/>
      <c r="O4" s="14"/>
      <c r="Q4" s="15" t="s">
        <v>108</v>
      </c>
      <c r="R4" s="15"/>
      <c r="S4" s="15"/>
    </row>
    <row r="5" spans="1:19" x14ac:dyDescent="0.3">
      <c r="A5" s="8" t="s">
        <v>16</v>
      </c>
      <c r="B5" s="8"/>
      <c r="C5" s="8"/>
      <c r="D5" s="8"/>
      <c r="E5" s="8"/>
      <c r="F5" s="8"/>
      <c r="G5" s="8"/>
      <c r="H5" s="10" t="s">
        <v>40</v>
      </c>
      <c r="I5" s="10"/>
      <c r="J5" s="10"/>
      <c r="L5" s="14" t="s">
        <v>73</v>
      </c>
      <c r="M5" s="14"/>
      <c r="N5" s="14"/>
      <c r="O5" s="14"/>
    </row>
    <row r="6" spans="1:19" x14ac:dyDescent="0.3">
      <c r="A6" s="8" t="s">
        <v>17</v>
      </c>
      <c r="B6" s="8"/>
      <c r="C6" s="8"/>
      <c r="D6" s="8"/>
      <c r="E6" s="8"/>
      <c r="F6" s="8"/>
      <c r="G6" s="8"/>
      <c r="H6" s="10"/>
      <c r="I6" s="10"/>
      <c r="J6" s="10"/>
      <c r="L6" s="14" t="s">
        <v>74</v>
      </c>
      <c r="M6" s="14"/>
      <c r="N6" s="14"/>
      <c r="O6" s="14"/>
    </row>
    <row r="7" spans="1:19" x14ac:dyDescent="0.3">
      <c r="A7" s="8" t="s">
        <v>18</v>
      </c>
      <c r="B7" s="8"/>
      <c r="C7" s="8"/>
      <c r="D7" s="8"/>
      <c r="E7" s="8"/>
      <c r="F7" s="8"/>
      <c r="G7" s="11"/>
      <c r="H7" s="11" t="s">
        <v>41</v>
      </c>
      <c r="I7" s="11"/>
      <c r="J7" s="11"/>
      <c r="K7" s="11"/>
      <c r="L7" s="14" t="s">
        <v>75</v>
      </c>
      <c r="M7" s="14"/>
      <c r="N7" s="14"/>
      <c r="O7" s="14"/>
    </row>
    <row r="8" spans="1:19" x14ac:dyDescent="0.3">
      <c r="A8" s="8" t="s">
        <v>19</v>
      </c>
      <c r="B8" s="8"/>
      <c r="C8" s="8"/>
      <c r="D8" s="8"/>
      <c r="E8" s="8"/>
      <c r="F8" s="8"/>
      <c r="G8" s="11"/>
      <c r="H8" s="11" t="s">
        <v>42</v>
      </c>
      <c r="I8" s="11"/>
      <c r="J8" s="11"/>
      <c r="K8" s="11"/>
      <c r="L8" s="14" t="s">
        <v>76</v>
      </c>
      <c r="M8" s="14"/>
      <c r="N8" s="14"/>
      <c r="O8" s="14"/>
    </row>
    <row r="9" spans="1:19" x14ac:dyDescent="0.3">
      <c r="A9" s="8" t="s">
        <v>20</v>
      </c>
      <c r="B9" s="8"/>
      <c r="C9" s="8"/>
      <c r="D9" s="8"/>
      <c r="E9" s="8"/>
      <c r="F9" s="8"/>
      <c r="G9" s="11"/>
      <c r="H9" s="11" t="s">
        <v>47</v>
      </c>
      <c r="I9" s="11"/>
      <c r="J9" s="11"/>
      <c r="K9" s="11"/>
      <c r="L9" s="14" t="s">
        <v>77</v>
      </c>
      <c r="M9" s="14"/>
      <c r="N9" s="14"/>
      <c r="O9" s="14"/>
    </row>
    <row r="10" spans="1:19" x14ac:dyDescent="0.3">
      <c r="A10" s="8" t="s">
        <v>21</v>
      </c>
      <c r="B10" s="8"/>
      <c r="C10" s="8"/>
      <c r="D10" s="8"/>
      <c r="E10" s="8"/>
      <c r="F10" s="8"/>
      <c r="G10" s="11"/>
      <c r="H10" s="11" t="s">
        <v>48</v>
      </c>
      <c r="I10" s="11"/>
      <c r="J10" s="11"/>
      <c r="K10" s="11"/>
      <c r="L10" s="14" t="s">
        <v>78</v>
      </c>
      <c r="M10" s="14"/>
      <c r="N10" s="14"/>
      <c r="O10" s="14"/>
    </row>
    <row r="11" spans="1:19" x14ac:dyDescent="0.3">
      <c r="A11" s="8" t="s">
        <v>22</v>
      </c>
      <c r="B11" s="8"/>
      <c r="C11" s="8"/>
      <c r="D11" s="8"/>
      <c r="E11" s="8"/>
      <c r="F11" s="8"/>
      <c r="G11" s="11"/>
      <c r="H11" s="11" t="s">
        <v>43</v>
      </c>
      <c r="I11" s="11"/>
      <c r="J11" s="11"/>
      <c r="K11" s="11"/>
      <c r="L11" s="14" t="s">
        <v>79</v>
      </c>
      <c r="M11" s="14"/>
      <c r="N11" s="14"/>
      <c r="O11" s="14"/>
    </row>
    <row r="12" spans="1:19" x14ac:dyDescent="0.3">
      <c r="A12" s="8" t="s">
        <v>23</v>
      </c>
      <c r="B12" s="8"/>
      <c r="C12" s="8"/>
      <c r="D12" s="8"/>
      <c r="E12" s="8"/>
      <c r="F12" s="8"/>
      <c r="G12" s="11"/>
      <c r="H12" s="11" t="s">
        <v>44</v>
      </c>
      <c r="I12" s="11"/>
      <c r="J12" s="11"/>
      <c r="K12" s="11"/>
      <c r="L12" s="14" t="s">
        <v>80</v>
      </c>
      <c r="M12" s="14"/>
      <c r="N12" s="14"/>
      <c r="O12" s="14"/>
    </row>
    <row r="13" spans="1:19" x14ac:dyDescent="0.3">
      <c r="A13" s="8" t="s">
        <v>24</v>
      </c>
      <c r="B13" s="8"/>
      <c r="C13" s="8"/>
      <c r="D13" s="8"/>
      <c r="E13" s="8"/>
      <c r="F13" s="8"/>
      <c r="G13" s="11"/>
      <c r="H13" s="11" t="s">
        <v>45</v>
      </c>
      <c r="I13" s="11"/>
      <c r="J13" s="11"/>
      <c r="K13" s="11"/>
      <c r="L13" s="14" t="s">
        <v>81</v>
      </c>
      <c r="M13" s="14"/>
      <c r="N13" s="14"/>
      <c r="O13" s="14"/>
    </row>
    <row r="14" spans="1:19" x14ac:dyDescent="0.3">
      <c r="A14" s="8" t="s">
        <v>25</v>
      </c>
      <c r="B14" s="8"/>
      <c r="C14" s="8"/>
      <c r="D14" s="8"/>
      <c r="E14" s="8"/>
      <c r="F14" s="8"/>
      <c r="G14" s="11"/>
      <c r="H14" s="11" t="s">
        <v>49</v>
      </c>
      <c r="I14" s="11"/>
      <c r="J14" s="11"/>
      <c r="K14" s="11"/>
      <c r="L14" s="14" t="s">
        <v>82</v>
      </c>
      <c r="M14" s="14"/>
      <c r="N14" s="14"/>
      <c r="O14" s="14"/>
    </row>
    <row r="15" spans="1:19" x14ac:dyDescent="0.3">
      <c r="A15" s="8" t="s">
        <v>26</v>
      </c>
      <c r="B15" s="8"/>
      <c r="C15" s="8"/>
      <c r="D15" s="8"/>
      <c r="E15" s="8"/>
      <c r="F15" s="8"/>
      <c r="G15" s="11" t="s">
        <v>53</v>
      </c>
      <c r="H15" s="12" t="s">
        <v>46</v>
      </c>
      <c r="I15" s="11"/>
      <c r="J15" s="11"/>
      <c r="K15" s="11"/>
      <c r="L15" s="14" t="s">
        <v>83</v>
      </c>
      <c r="M15" s="14"/>
      <c r="N15" s="14"/>
      <c r="O15" s="14"/>
    </row>
    <row r="16" spans="1:19" x14ac:dyDescent="0.3">
      <c r="A16" s="8" t="s">
        <v>27</v>
      </c>
      <c r="B16" s="8"/>
      <c r="C16" s="8"/>
      <c r="D16" s="8"/>
      <c r="E16" s="8"/>
      <c r="F16" s="8"/>
      <c r="G16" s="11"/>
      <c r="H16" s="11" t="s">
        <v>50</v>
      </c>
      <c r="I16" s="11"/>
      <c r="J16" s="11"/>
      <c r="K16" s="11"/>
      <c r="L16" s="14" t="s">
        <v>84</v>
      </c>
      <c r="M16" s="14"/>
      <c r="N16" s="14"/>
      <c r="O16" s="14"/>
    </row>
    <row r="17" spans="1:16" x14ac:dyDescent="0.3">
      <c r="G17" s="11"/>
      <c r="H17" s="11" t="s">
        <v>51</v>
      </c>
      <c r="I17" s="11"/>
      <c r="J17" s="11"/>
      <c r="K17" s="11"/>
      <c r="L17" s="14" t="s">
        <v>85</v>
      </c>
      <c r="M17" s="14"/>
      <c r="N17" s="14"/>
      <c r="O17" s="14"/>
    </row>
    <row r="18" spans="1:16" x14ac:dyDescent="0.3">
      <c r="A18" s="9" t="s">
        <v>28</v>
      </c>
      <c r="B18" s="9"/>
      <c r="C18" s="9"/>
      <c r="D18" s="9"/>
      <c r="E18" s="9"/>
      <c r="G18" s="11"/>
      <c r="H18" s="11" t="s">
        <v>52</v>
      </c>
      <c r="I18" s="11"/>
      <c r="J18" s="11"/>
      <c r="K18" s="11"/>
      <c r="L18" s="14" t="s">
        <v>86</v>
      </c>
      <c r="M18" s="14"/>
      <c r="N18" s="14"/>
      <c r="O18" s="14"/>
    </row>
    <row r="19" spans="1:16" x14ac:dyDescent="0.3">
      <c r="A19" s="9" t="s">
        <v>29</v>
      </c>
      <c r="B19" s="9"/>
      <c r="C19" s="9"/>
      <c r="D19" s="9"/>
      <c r="E19" s="9"/>
      <c r="G19" s="11"/>
      <c r="H19" s="11" t="s">
        <v>55</v>
      </c>
      <c r="I19" s="11"/>
      <c r="J19" s="11"/>
      <c r="K19" s="11"/>
      <c r="L19" s="14" t="s">
        <v>89</v>
      </c>
      <c r="M19" s="14"/>
      <c r="N19" s="14"/>
      <c r="O19" s="14"/>
    </row>
    <row r="20" spans="1:16" x14ac:dyDescent="0.3">
      <c r="A20" s="9" t="s">
        <v>30</v>
      </c>
      <c r="B20" s="9"/>
      <c r="C20" s="9"/>
      <c r="D20" s="9"/>
      <c r="E20" s="9"/>
      <c r="G20" s="11" t="s">
        <v>54</v>
      </c>
      <c r="H20" s="12" t="s">
        <v>56</v>
      </c>
      <c r="I20" s="11"/>
      <c r="J20" s="11">
        <v>3.6</v>
      </c>
      <c r="K20" s="11"/>
      <c r="L20" s="14" t="s">
        <v>87</v>
      </c>
      <c r="M20" s="14"/>
      <c r="N20" s="14"/>
    </row>
    <row r="21" spans="1:16" x14ac:dyDescent="0.3">
      <c r="A21" s="9" t="s">
        <v>31</v>
      </c>
      <c r="B21" s="9"/>
      <c r="C21" s="9"/>
      <c r="D21" s="9"/>
      <c r="E21" s="9"/>
      <c r="G21" s="11"/>
      <c r="H21" s="11" t="s">
        <v>57</v>
      </c>
      <c r="I21" s="11"/>
      <c r="J21" s="11"/>
      <c r="K21" s="11"/>
      <c r="L21" s="14" t="s">
        <v>88</v>
      </c>
      <c r="M21" s="14"/>
      <c r="N21" s="14"/>
    </row>
    <row r="22" spans="1:16" x14ac:dyDescent="0.3">
      <c r="A22" s="9" t="s">
        <v>32</v>
      </c>
      <c r="B22" s="9"/>
      <c r="C22" s="9"/>
      <c r="D22" s="9"/>
      <c r="E22" s="9"/>
      <c r="G22" s="11"/>
      <c r="H22" s="11"/>
      <c r="I22" s="11"/>
      <c r="J22" s="11"/>
      <c r="K22" s="11"/>
      <c r="L22" s="10" t="s">
        <v>90</v>
      </c>
      <c r="M22" s="10"/>
      <c r="N22" s="10"/>
      <c r="O22" s="10"/>
      <c r="P22" s="10"/>
    </row>
    <row r="23" spans="1:16" x14ac:dyDescent="0.3">
      <c r="A23" s="9" t="s">
        <v>33</v>
      </c>
      <c r="B23" s="9"/>
      <c r="C23" s="9"/>
      <c r="D23" s="9"/>
      <c r="E23" s="9"/>
      <c r="G23" s="11" t="s">
        <v>58</v>
      </c>
      <c r="H23" s="11"/>
      <c r="I23" s="11"/>
      <c r="J23" s="11"/>
      <c r="K23" s="11"/>
      <c r="L23" s="10" t="s">
        <v>91</v>
      </c>
      <c r="M23" s="10"/>
      <c r="N23" s="10"/>
      <c r="O23" s="10"/>
      <c r="P23" s="10"/>
    </row>
    <row r="24" spans="1:16" x14ac:dyDescent="0.3">
      <c r="A24" s="9" t="s">
        <v>34</v>
      </c>
      <c r="B24" s="9"/>
      <c r="C24" s="9"/>
      <c r="D24" s="9"/>
      <c r="E24" s="9"/>
      <c r="G24" s="11" t="s">
        <v>59</v>
      </c>
      <c r="H24" s="11"/>
      <c r="I24" s="11"/>
      <c r="J24" s="11"/>
      <c r="K24" s="11"/>
      <c r="L24" s="10" t="s">
        <v>92</v>
      </c>
      <c r="M24" s="10"/>
      <c r="N24" s="10"/>
      <c r="O24" s="10"/>
      <c r="P24" s="10"/>
    </row>
    <row r="25" spans="1:16" x14ac:dyDescent="0.3">
      <c r="A25" s="9" t="s">
        <v>35</v>
      </c>
      <c r="B25" s="9"/>
      <c r="C25" s="9"/>
      <c r="D25" s="9"/>
      <c r="E25" s="9"/>
      <c r="G25" s="11" t="s">
        <v>60</v>
      </c>
      <c r="H25" s="11"/>
      <c r="I25" s="11"/>
      <c r="J25" s="11"/>
      <c r="K25" s="11"/>
      <c r="L25" s="10" t="s">
        <v>93</v>
      </c>
      <c r="M25" s="10"/>
      <c r="N25" s="10"/>
      <c r="O25" s="10"/>
      <c r="P25" s="10"/>
    </row>
    <row r="26" spans="1:16" x14ac:dyDescent="0.3">
      <c r="A26" s="9"/>
      <c r="B26" s="9"/>
      <c r="C26" s="9"/>
      <c r="D26" s="9"/>
      <c r="E26" s="9"/>
      <c r="G26" s="11" t="s">
        <v>61</v>
      </c>
      <c r="H26" s="11"/>
      <c r="I26" s="11"/>
      <c r="J26" s="11"/>
      <c r="K26" s="11"/>
      <c r="L26" s="10" t="s">
        <v>94</v>
      </c>
      <c r="M26" s="10"/>
      <c r="N26" s="10"/>
      <c r="O26" s="10"/>
      <c r="P26" s="10"/>
    </row>
    <row r="27" spans="1:16" x14ac:dyDescent="0.3">
      <c r="G27" s="11" t="s">
        <v>62</v>
      </c>
      <c r="H27" s="11"/>
      <c r="I27" s="11"/>
      <c r="J27" s="11"/>
      <c r="K27" s="11"/>
      <c r="L27" s="10" t="s">
        <v>95</v>
      </c>
      <c r="M27" s="10"/>
      <c r="N27" s="10"/>
      <c r="O27" s="10"/>
      <c r="P27" s="10"/>
    </row>
    <row r="28" spans="1:16" ht="43.8" customHeight="1" x14ac:dyDescent="0.3">
      <c r="G28" s="13" t="s">
        <v>63</v>
      </c>
      <c r="H28" s="13" t="s">
        <v>64</v>
      </c>
      <c r="I28" s="11"/>
      <c r="J28" s="11"/>
      <c r="K28" s="11"/>
      <c r="L28" s="10" t="s">
        <v>96</v>
      </c>
      <c r="M28" s="10"/>
      <c r="N28" s="10"/>
      <c r="O28" s="10"/>
      <c r="P28" s="10"/>
    </row>
    <row r="29" spans="1:16" ht="43.8" customHeight="1" x14ac:dyDescent="0.3">
      <c r="G29" s="13" t="s">
        <v>65</v>
      </c>
      <c r="H29" s="13">
        <v>4.2300000000000004</v>
      </c>
      <c r="I29" s="11"/>
      <c r="J29" s="11"/>
      <c r="K29" s="11"/>
      <c r="L29" s="10" t="s">
        <v>97</v>
      </c>
      <c r="M29" s="10"/>
      <c r="N29" s="10"/>
      <c r="O29" s="10"/>
      <c r="P29" s="10"/>
    </row>
    <row r="30" spans="1:16" ht="49.55" customHeight="1" x14ac:dyDescent="0.3">
      <c r="G30" s="13" t="s">
        <v>66</v>
      </c>
      <c r="H30" s="13">
        <v>1.43</v>
      </c>
      <c r="I30" s="11"/>
      <c r="J30" s="11"/>
      <c r="K30" s="11"/>
      <c r="L30" s="10" t="s">
        <v>98</v>
      </c>
      <c r="M30" s="10"/>
      <c r="N30" s="10"/>
      <c r="O30" s="10"/>
      <c r="P30" s="10"/>
    </row>
    <row r="31" spans="1:16" ht="43.8" customHeight="1" x14ac:dyDescent="0.3">
      <c r="G31" s="13" t="s">
        <v>67</v>
      </c>
      <c r="H31" s="13">
        <v>1.03</v>
      </c>
      <c r="I31" s="11"/>
      <c r="J31" s="11"/>
      <c r="K31" s="11"/>
      <c r="L31" s="10" t="s">
        <v>99</v>
      </c>
      <c r="M31" s="10"/>
      <c r="N31" s="10"/>
      <c r="O31" s="10"/>
      <c r="P31" s="10"/>
    </row>
    <row r="32" spans="1:16" ht="43.8" customHeight="1" x14ac:dyDescent="0.3">
      <c r="G32" s="13" t="s">
        <v>68</v>
      </c>
      <c r="H32" s="13">
        <v>0.55000000000000004</v>
      </c>
      <c r="I32" s="11"/>
      <c r="J32" s="11"/>
      <c r="K32" s="11"/>
      <c r="L32" s="10" t="s">
        <v>100</v>
      </c>
      <c r="M32" s="10"/>
      <c r="N32" s="10"/>
      <c r="O32" s="10"/>
      <c r="P32" s="10"/>
    </row>
    <row r="33" spans="12:16" x14ac:dyDescent="0.3">
      <c r="L33" s="10" t="s">
        <v>101</v>
      </c>
      <c r="M33" s="10"/>
      <c r="N33" s="10"/>
      <c r="O33" s="10"/>
      <c r="P33" s="10"/>
    </row>
    <row r="34" spans="12:16" x14ac:dyDescent="0.3">
      <c r="L34" s="10" t="s">
        <v>102</v>
      </c>
      <c r="M34" s="10"/>
      <c r="N34" s="10"/>
      <c r="O34" s="10"/>
      <c r="P34" s="10"/>
    </row>
    <row r="35" spans="12:16" x14ac:dyDescent="0.3">
      <c r="L35" s="10" t="s">
        <v>103</v>
      </c>
      <c r="M35" s="10"/>
      <c r="N35" s="10"/>
      <c r="O35" s="10"/>
      <c r="P35" s="10"/>
    </row>
    <row r="36" spans="12:16" x14ac:dyDescent="0.3">
      <c r="L36" s="10" t="s">
        <v>104</v>
      </c>
      <c r="M36" s="10"/>
      <c r="N36" s="10"/>
      <c r="O36" s="10"/>
      <c r="P36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BF6DA-384C-4ED7-8A1D-4F61E3B99B38}">
  <dimension ref="D1:J58"/>
  <sheetViews>
    <sheetView topLeftCell="C19" zoomScale="170" zoomScaleNormal="170" workbookViewId="0">
      <selection activeCell="I27" sqref="I27"/>
    </sheetView>
  </sheetViews>
  <sheetFormatPr defaultRowHeight="14.4" x14ac:dyDescent="0.3"/>
  <cols>
    <col min="1" max="4" width="8.796875" style="1"/>
    <col min="5" max="5" width="11.3984375" style="1" customWidth="1"/>
    <col min="6" max="7" width="8.796875" style="1"/>
    <col min="8" max="8" width="18.296875" style="1" customWidth="1"/>
    <col min="9" max="16384" width="8.796875" style="1"/>
  </cols>
  <sheetData>
    <row r="1" spans="4:10" x14ac:dyDescent="0.3">
      <c r="E1" s="4">
        <f>AVERAGE(E4:E58)</f>
        <v>-6.4411878181321186E-2</v>
      </c>
      <c r="F1" s="4">
        <f>AVERAGE(F4:F58)</f>
        <v>-1.4580520760826806E-2</v>
      </c>
    </row>
    <row r="2" spans="4:10" x14ac:dyDescent="0.3">
      <c r="E2" s="19">
        <f>VAR(E4:E58)</f>
        <v>8.9391806821969323E-3</v>
      </c>
      <c r="F2" s="19">
        <f>VAR(F4:F58)</f>
        <v>1.2676683543049735E-2</v>
      </c>
    </row>
    <row r="3" spans="4:10" x14ac:dyDescent="0.3">
      <c r="D3" s="1" t="s">
        <v>3</v>
      </c>
      <c r="E3" s="1" t="s">
        <v>4</v>
      </c>
      <c r="F3" s="1" t="s">
        <v>5</v>
      </c>
    </row>
    <row r="4" spans="4:10" x14ac:dyDescent="0.3">
      <c r="D4" s="1">
        <v>1</v>
      </c>
      <c r="E4" s="2">
        <v>-2.2502627954281783E-2</v>
      </c>
      <c r="F4" s="2">
        <v>-8.2397243765791675E-3</v>
      </c>
      <c r="H4" s="1" t="s">
        <v>6</v>
      </c>
    </row>
    <row r="5" spans="4:10" ht="15" thickBot="1" x14ac:dyDescent="0.35">
      <c r="D5" s="1">
        <v>2</v>
      </c>
      <c r="E5" s="2">
        <v>1.3883029064998619E-2</v>
      </c>
      <c r="F5" s="2">
        <v>-8.0421842960105974E-2</v>
      </c>
    </row>
    <row r="6" spans="4:10" x14ac:dyDescent="0.3">
      <c r="D6" s="1">
        <v>3</v>
      </c>
      <c r="E6" s="2">
        <v>-9.5406952133625988E-2</v>
      </c>
      <c r="F6" s="2">
        <v>-0.11339011645927245</v>
      </c>
      <c r="H6" s="3"/>
      <c r="I6" s="3" t="s">
        <v>4</v>
      </c>
      <c r="J6" s="3" t="s">
        <v>5</v>
      </c>
    </row>
    <row r="7" spans="4:10" x14ac:dyDescent="0.3">
      <c r="D7" s="1">
        <v>4</v>
      </c>
      <c r="E7" s="2">
        <v>5.4676274612678447E-2</v>
      </c>
      <c r="F7" s="2">
        <v>0.12501322832929879</v>
      </c>
      <c r="H7" s="1" t="s">
        <v>7</v>
      </c>
      <c r="I7" s="19">
        <v>-6.4411878181321186E-2</v>
      </c>
      <c r="J7" s="19">
        <v>-1.4580520760826806E-2</v>
      </c>
    </row>
    <row r="8" spans="4:10" x14ac:dyDescent="0.3">
      <c r="D8" s="1">
        <v>5</v>
      </c>
      <c r="E8" s="2">
        <v>-5.9111320179923747E-4</v>
      </c>
      <c r="F8" s="2">
        <v>-0.27738146024895943</v>
      </c>
      <c r="H8" s="1" t="s">
        <v>8</v>
      </c>
      <c r="I8" s="19">
        <v>8.8999999999999999E-3</v>
      </c>
      <c r="J8" s="19">
        <v>1.2E-2</v>
      </c>
    </row>
    <row r="9" spans="4:10" x14ac:dyDescent="0.3">
      <c r="D9" s="1">
        <v>6</v>
      </c>
      <c r="E9" s="2">
        <v>9.4968123667906162E-2</v>
      </c>
      <c r="F9" s="2">
        <v>-5.0715376835848855E-2</v>
      </c>
      <c r="H9" s="1" t="s">
        <v>9</v>
      </c>
      <c r="I9" s="19">
        <v>55</v>
      </c>
      <c r="J9" s="19">
        <v>55</v>
      </c>
    </row>
    <row r="10" spans="4:10" x14ac:dyDescent="0.3">
      <c r="D10" s="1">
        <v>7</v>
      </c>
      <c r="E10" s="2">
        <v>-5.5531910468429556E-2</v>
      </c>
      <c r="F10" s="2">
        <v>-1.8939491724701593E-2</v>
      </c>
      <c r="H10" s="1" t="s">
        <v>10</v>
      </c>
      <c r="I10" s="19">
        <v>0</v>
      </c>
      <c r="J10" s="19"/>
    </row>
    <row r="11" spans="4:10" x14ac:dyDescent="0.3">
      <c r="D11" s="1">
        <v>8</v>
      </c>
      <c r="E11" s="2">
        <v>-0.1569989889114386</v>
      </c>
      <c r="F11" s="2">
        <v>-2.9244162557132275E-2</v>
      </c>
      <c r="H11" s="1" t="s">
        <v>11</v>
      </c>
      <c r="I11" s="4">
        <v>-2.5562946984222572</v>
      </c>
      <c r="J11" s="4"/>
    </row>
    <row r="12" spans="4:10" x14ac:dyDescent="0.3">
      <c r="D12" s="1">
        <v>9</v>
      </c>
      <c r="E12" s="2">
        <v>-7.1696454092989331E-2</v>
      </c>
      <c r="F12" s="2">
        <v>6.2129284510223322E-2</v>
      </c>
      <c r="H12" s="1" t="s">
        <v>12</v>
      </c>
      <c r="I12" s="5">
        <v>5.2896739433235807E-3</v>
      </c>
      <c r="J12" s="4"/>
    </row>
    <row r="13" spans="4:10" x14ac:dyDescent="0.3">
      <c r="D13" s="1">
        <v>10</v>
      </c>
      <c r="E13" s="2">
        <v>-0.12906846311566711</v>
      </c>
      <c r="F13" s="2">
        <v>2.6800330048691597E-2</v>
      </c>
      <c r="H13" s="1" t="s">
        <v>13</v>
      </c>
      <c r="I13" s="4">
        <v>1.6448536269514715</v>
      </c>
      <c r="J13" s="4"/>
    </row>
    <row r="14" spans="4:10" x14ac:dyDescent="0.3">
      <c r="D14" s="1">
        <v>11</v>
      </c>
      <c r="E14" s="2">
        <v>3.6346100886911918E-2</v>
      </c>
      <c r="F14" s="2">
        <v>-2.014464281525569E-2</v>
      </c>
      <c r="H14" s="1" t="s">
        <v>14</v>
      </c>
      <c r="I14" s="4">
        <v>1.0579347886647161E-2</v>
      </c>
      <c r="J14" s="4"/>
    </row>
    <row r="15" spans="4:10" ht="15" thickBot="1" x14ac:dyDescent="0.35">
      <c r="D15" s="1">
        <v>12</v>
      </c>
      <c r="E15" s="2">
        <v>-0.24925423554442883</v>
      </c>
      <c r="F15" s="2">
        <v>-0.10906720832674752</v>
      </c>
      <c r="H15" s="6" t="s">
        <v>15</v>
      </c>
      <c r="I15" s="7">
        <v>1.9599639845400536</v>
      </c>
      <c r="J15" s="7"/>
    </row>
    <row r="16" spans="4:10" x14ac:dyDescent="0.3">
      <c r="D16" s="1">
        <v>13</v>
      </c>
      <c r="E16" s="2">
        <v>-0.14195048255493831</v>
      </c>
      <c r="F16" s="2">
        <v>-0.20196735503113294</v>
      </c>
    </row>
    <row r="17" spans="4:10" x14ac:dyDescent="0.3">
      <c r="D17" s="1">
        <v>14</v>
      </c>
      <c r="E17" s="2">
        <v>2.2520992953076763E-2</v>
      </c>
      <c r="F17" s="2">
        <v>-2.7742369959210211E-2</v>
      </c>
      <c r="H17" t="s">
        <v>6</v>
      </c>
      <c r="I17"/>
      <c r="J17"/>
    </row>
    <row r="18" spans="4:10" ht="15" thickBot="1" x14ac:dyDescent="0.35">
      <c r="D18" s="1">
        <v>15</v>
      </c>
      <c r="E18" s="2">
        <v>-0.26576566330727697</v>
      </c>
      <c r="F18" s="2">
        <v>8.2255829644827985E-2</v>
      </c>
      <c r="H18"/>
      <c r="I18"/>
      <c r="J18"/>
    </row>
    <row r="19" spans="4:10" x14ac:dyDescent="0.3">
      <c r="D19" s="1">
        <v>16</v>
      </c>
      <c r="E19" s="2">
        <v>-5.0749814834548899E-2</v>
      </c>
      <c r="F19" s="2">
        <v>-2.5928445961460215E-2</v>
      </c>
      <c r="H19" s="18"/>
      <c r="I19" s="18" t="s">
        <v>4</v>
      </c>
      <c r="J19" s="18" t="s">
        <v>5</v>
      </c>
    </row>
    <row r="20" spans="4:10" x14ac:dyDescent="0.3">
      <c r="D20" s="1">
        <v>17</v>
      </c>
      <c r="E20" s="2">
        <v>0.10646380684900376</v>
      </c>
      <c r="F20" s="2">
        <v>-5.2750295669021494E-2</v>
      </c>
      <c r="H20" s="16" t="s">
        <v>7</v>
      </c>
      <c r="I20" s="16">
        <v>-6.4411878181321186E-2</v>
      </c>
      <c r="J20" s="16">
        <v>-1.4580520760826806E-2</v>
      </c>
    </row>
    <row r="21" spans="4:10" x14ac:dyDescent="0.3">
      <c r="D21" s="1">
        <v>18</v>
      </c>
      <c r="E21" s="2">
        <v>4.6985843668137942E-3</v>
      </c>
      <c r="F21" s="2">
        <v>9.0683150713728993E-3</v>
      </c>
      <c r="H21" s="16" t="s">
        <v>8</v>
      </c>
      <c r="I21" s="16">
        <v>8.8999999999999999E-3</v>
      </c>
      <c r="J21" s="16">
        <v>1.2699999999999999E-2</v>
      </c>
    </row>
    <row r="22" spans="4:10" x14ac:dyDescent="0.3">
      <c r="D22" s="1">
        <v>19</v>
      </c>
      <c r="E22" s="2">
        <v>-9.3077099503064586E-2</v>
      </c>
      <c r="F22" s="2">
        <v>-5.4651037388934898E-2</v>
      </c>
      <c r="H22" s="16" t="s">
        <v>9</v>
      </c>
      <c r="I22" s="16">
        <v>55</v>
      </c>
      <c r="J22" s="16">
        <v>55</v>
      </c>
    </row>
    <row r="23" spans="4:10" x14ac:dyDescent="0.3">
      <c r="D23" s="1">
        <v>20</v>
      </c>
      <c r="E23" s="2">
        <v>-0.12375810789821459</v>
      </c>
      <c r="F23" s="2">
        <v>5.7781861888655674E-2</v>
      </c>
      <c r="H23" s="16" t="s">
        <v>10</v>
      </c>
      <c r="I23" s="16">
        <v>0</v>
      </c>
      <c r="J23" s="16"/>
    </row>
    <row r="24" spans="4:10" x14ac:dyDescent="0.3">
      <c r="D24" s="1">
        <v>21</v>
      </c>
      <c r="E24" s="2">
        <v>-2.2453273217616289E-2</v>
      </c>
      <c r="F24" s="2">
        <v>4.1695825615471353E-2</v>
      </c>
      <c r="H24" s="16" t="s">
        <v>11</v>
      </c>
      <c r="I24" s="16">
        <v>-2.514532115655308</v>
      </c>
      <c r="J24" s="16"/>
    </row>
    <row r="25" spans="4:10" x14ac:dyDescent="0.3">
      <c r="D25" s="1">
        <v>22</v>
      </c>
      <c r="E25" s="2">
        <v>-3.2028433968007426E-2</v>
      </c>
      <c r="F25" s="2">
        <v>-0.11239055736085868</v>
      </c>
      <c r="H25" s="16" t="s">
        <v>12</v>
      </c>
      <c r="I25" s="16">
        <v>5.9595223164232713E-3</v>
      </c>
      <c r="J25" s="16"/>
    </row>
    <row r="26" spans="4:10" x14ac:dyDescent="0.3">
      <c r="D26" s="1">
        <v>23</v>
      </c>
      <c r="E26" s="2">
        <v>-3.5481530598536988E-2</v>
      </c>
      <c r="F26" s="2">
        <v>5.7129331049240985E-2</v>
      </c>
      <c r="H26" s="16" t="s">
        <v>13</v>
      </c>
      <c r="I26" s="16">
        <v>1.6448536269514715</v>
      </c>
      <c r="J26" s="16"/>
    </row>
    <row r="27" spans="4:10" x14ac:dyDescent="0.3">
      <c r="D27" s="1">
        <v>24</v>
      </c>
      <c r="E27" s="2">
        <v>3.175732474770341E-2</v>
      </c>
      <c r="F27" s="2">
        <v>-9.9697293060963213E-2</v>
      </c>
      <c r="H27" s="16" t="s">
        <v>14</v>
      </c>
      <c r="I27" s="16">
        <v>1.1919044632846543E-2</v>
      </c>
      <c r="J27" s="16"/>
    </row>
    <row r="28" spans="4:10" ht="15" thickBot="1" x14ac:dyDescent="0.35">
      <c r="D28" s="1">
        <v>25</v>
      </c>
      <c r="E28" s="2">
        <v>-0.16687452026113272</v>
      </c>
      <c r="F28" s="2">
        <v>-4.9314253656100558E-2</v>
      </c>
      <c r="H28" s="17" t="s">
        <v>15</v>
      </c>
      <c r="I28" s="17">
        <v>1.9599639845400536</v>
      </c>
      <c r="J28" s="17"/>
    </row>
    <row r="29" spans="4:10" x14ac:dyDescent="0.3">
      <c r="D29" s="1">
        <v>26</v>
      </c>
      <c r="E29" s="2">
        <v>2.4082457596420106E-2</v>
      </c>
      <c r="F29" s="2">
        <v>-0.1281977932938039</v>
      </c>
    </row>
    <row r="30" spans="4:10" x14ac:dyDescent="0.3">
      <c r="D30" s="1">
        <v>27</v>
      </c>
      <c r="E30" s="2">
        <v>-4.7529627348766E-3</v>
      </c>
      <c r="F30" s="2">
        <v>6.2187740851085527E-2</v>
      </c>
    </row>
    <row r="31" spans="4:10" x14ac:dyDescent="0.3">
      <c r="D31" s="1">
        <v>28</v>
      </c>
      <c r="E31" s="2">
        <v>-8.7838456647011884E-2</v>
      </c>
      <c r="F31" s="2">
        <v>2.1096995212223281E-2</v>
      </c>
    </row>
    <row r="32" spans="4:10" x14ac:dyDescent="0.3">
      <c r="D32" s="1">
        <v>29</v>
      </c>
      <c r="E32" s="2">
        <v>-0.1413595903029907</v>
      </c>
      <c r="F32" s="2">
        <v>7.7166744192435207E-3</v>
      </c>
    </row>
    <row r="33" spans="4:6" x14ac:dyDescent="0.3">
      <c r="D33" s="1">
        <v>30</v>
      </c>
      <c r="E33" s="2">
        <v>-4.8371776020010103E-2</v>
      </c>
      <c r="F33" s="2">
        <v>8.7179590573821172E-2</v>
      </c>
    </row>
    <row r="34" spans="4:6" x14ac:dyDescent="0.3">
      <c r="D34" s="1">
        <v>31</v>
      </c>
      <c r="E34" s="2">
        <v>-0.14536750252603206</v>
      </c>
      <c r="F34" s="2">
        <v>0.10940602345492799</v>
      </c>
    </row>
    <row r="35" spans="4:6" x14ac:dyDescent="0.3">
      <c r="D35" s="1">
        <v>32</v>
      </c>
      <c r="E35" s="2">
        <v>1.0263141047728304E-2</v>
      </c>
      <c r="F35" s="2">
        <v>-0.17885808686956306</v>
      </c>
    </row>
    <row r="36" spans="4:6" x14ac:dyDescent="0.3">
      <c r="D36" s="1">
        <v>33</v>
      </c>
      <c r="E36" s="2">
        <v>7.2821412543127059E-2</v>
      </c>
      <c r="F36" s="2">
        <v>-0.22933370323959548</v>
      </c>
    </row>
    <row r="37" spans="4:6" x14ac:dyDescent="0.3">
      <c r="D37" s="1">
        <v>34</v>
      </c>
      <c r="E37" s="2">
        <v>7.2071787410698418E-2</v>
      </c>
      <c r="F37" s="2">
        <v>0.11562215545296067</v>
      </c>
    </row>
    <row r="38" spans="4:6" x14ac:dyDescent="0.3">
      <c r="D38" s="1">
        <v>35</v>
      </c>
      <c r="E38" s="2">
        <v>-6.4106350424049538E-2</v>
      </c>
      <c r="F38" s="2">
        <v>0.13239291194746719</v>
      </c>
    </row>
    <row r="39" spans="4:6" x14ac:dyDescent="0.3">
      <c r="D39" s="1">
        <v>36</v>
      </c>
      <c r="E39" s="2">
        <v>-0.1660930223740319</v>
      </c>
      <c r="F39" s="2">
        <v>-2.7418827419572495E-2</v>
      </c>
    </row>
    <row r="40" spans="4:6" x14ac:dyDescent="0.3">
      <c r="D40" s="1">
        <v>37</v>
      </c>
      <c r="E40" s="2">
        <v>-8.5461444517163671E-2</v>
      </c>
      <c r="F40" s="2">
        <v>0.18076058134197784</v>
      </c>
    </row>
    <row r="41" spans="4:6" x14ac:dyDescent="0.3">
      <c r="D41" s="1">
        <v>38</v>
      </c>
      <c r="E41" s="2">
        <v>-0.14207832797219708</v>
      </c>
      <c r="F41" s="2">
        <v>0.1039692455013812</v>
      </c>
    </row>
    <row r="42" spans="4:6" x14ac:dyDescent="0.3">
      <c r="D42" s="1">
        <v>39</v>
      </c>
      <c r="E42" s="2">
        <v>8.9658909483723029E-2</v>
      </c>
      <c r="F42" s="2">
        <v>0.18599305441718667</v>
      </c>
    </row>
    <row r="43" spans="4:6" x14ac:dyDescent="0.3">
      <c r="D43" s="1">
        <v>40</v>
      </c>
      <c r="E43" s="2">
        <v>-0.11092280967309714</v>
      </c>
      <c r="F43" s="2">
        <v>-1.3840579090039141E-2</v>
      </c>
    </row>
    <row r="44" spans="4:6" x14ac:dyDescent="0.3">
      <c r="D44" s="1">
        <v>41</v>
      </c>
      <c r="E44" s="2">
        <v>4.3995099168909209E-2</v>
      </c>
      <c r="F44" s="2">
        <v>0.15613333234301813</v>
      </c>
    </row>
    <row r="45" spans="4:6" x14ac:dyDescent="0.3">
      <c r="D45" s="1">
        <v>42</v>
      </c>
      <c r="E45" s="2">
        <v>-6.3508590288099381E-2</v>
      </c>
      <c r="F45" s="2">
        <v>4.4253885918339113E-2</v>
      </c>
    </row>
    <row r="46" spans="4:6" x14ac:dyDescent="0.3">
      <c r="D46" s="1">
        <v>43</v>
      </c>
      <c r="E46" s="2">
        <v>-0.22282856585657032</v>
      </c>
      <c r="F46" s="2">
        <v>-4.3986463485165016E-2</v>
      </c>
    </row>
    <row r="47" spans="4:6" x14ac:dyDescent="0.3">
      <c r="D47" s="1">
        <v>44</v>
      </c>
      <c r="E47" s="2">
        <v>-0.25118128221926272</v>
      </c>
      <c r="F47" s="2">
        <v>-0.1631656454515682</v>
      </c>
    </row>
    <row r="48" spans="4:6" x14ac:dyDescent="0.3">
      <c r="D48" s="1">
        <v>45</v>
      </c>
      <c r="E48" s="2">
        <v>-0.14274709228764498</v>
      </c>
      <c r="F48" s="2">
        <v>-6.4630501165337584E-2</v>
      </c>
    </row>
    <row r="49" spans="4:6" x14ac:dyDescent="0.3">
      <c r="D49" s="1">
        <v>46</v>
      </c>
      <c r="E49" s="2">
        <v>-6.648203099897762E-2</v>
      </c>
      <c r="F49" s="2">
        <v>-8.4475554145386891E-2</v>
      </c>
    </row>
    <row r="50" spans="4:6" x14ac:dyDescent="0.3">
      <c r="D50" s="1">
        <v>47</v>
      </c>
      <c r="E50" s="2">
        <v>2.9400204347048296E-2</v>
      </c>
      <c r="F50" s="2">
        <v>5.685114653110207E-2</v>
      </c>
    </row>
    <row r="51" spans="4:6" x14ac:dyDescent="0.3">
      <c r="D51" s="1">
        <v>48</v>
      </c>
      <c r="E51" s="2">
        <v>-0.19636297539923528</v>
      </c>
      <c r="F51" s="2">
        <v>0.19610229246370492</v>
      </c>
    </row>
    <row r="52" spans="4:6" x14ac:dyDescent="0.3">
      <c r="D52" s="1">
        <v>49</v>
      </c>
      <c r="E52" s="2">
        <v>-0.22629662857259575</v>
      </c>
      <c r="F52" s="2">
        <v>2.3457214626752677E-3</v>
      </c>
    </row>
    <row r="53" spans="4:6" x14ac:dyDescent="0.3">
      <c r="D53" s="1">
        <v>50</v>
      </c>
      <c r="E53" s="2">
        <v>-8.2753050545714968E-2</v>
      </c>
      <c r="F53" s="2">
        <v>2.9546096044641729E-2</v>
      </c>
    </row>
    <row r="54" spans="4:6" x14ac:dyDescent="0.3">
      <c r="D54" s="1">
        <v>51</v>
      </c>
      <c r="E54" s="2">
        <v>-4.143427892916763E-2</v>
      </c>
      <c r="F54" s="2">
        <v>1.2804290062799491E-2</v>
      </c>
    </row>
    <row r="55" spans="4:6" x14ac:dyDescent="0.3">
      <c r="D55" s="1">
        <v>52</v>
      </c>
      <c r="E55" s="2">
        <v>-0.15094943019236781</v>
      </c>
      <c r="F55" s="2">
        <v>-4.2721935374028852E-2</v>
      </c>
    </row>
    <row r="56" spans="4:6" x14ac:dyDescent="0.3">
      <c r="D56" s="1">
        <v>53</v>
      </c>
      <c r="E56" s="2">
        <v>2.3811449644311259E-2</v>
      </c>
      <c r="F56" s="2">
        <v>-0.24561653643431899</v>
      </c>
    </row>
    <row r="57" spans="4:6" x14ac:dyDescent="0.3">
      <c r="D57" s="1">
        <v>54</v>
      </c>
      <c r="E57" s="2">
        <v>-5.2692742439937268E-2</v>
      </c>
      <c r="F57" s="2">
        <v>4.5610818053781046E-2</v>
      </c>
    </row>
    <row r="58" spans="4:6" x14ac:dyDescent="0.3">
      <c r="D58" s="1">
        <v>55</v>
      </c>
      <c r="E58" s="2">
        <v>-6.7293415876691479E-2</v>
      </c>
      <c r="F58" s="2">
        <v>-0.25954394369492872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5AFCA-84F8-40AD-8CA0-4B6C12D7C8F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Hot Spots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2020-07-31T15:38:34Z</dcterms:created>
  <dcterms:modified xsi:type="dcterms:W3CDTF">2020-07-31T18:23:28Z</dcterms:modified>
</cp:coreProperties>
</file>