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1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honors13_18\"/>
    </mc:Choice>
  </mc:AlternateContent>
  <xr:revisionPtr revIDLastSave="0" documentId="13_ncr:1_{5333A499-4D4C-469F-9153-C72324404A63}" xr6:coauthVersionLast="45" xr6:coauthVersionMax="45" xr10:uidLastSave="{00000000-0000-0000-0000-000000000000}"/>
  <bookViews>
    <workbookView xWindow="-104" yWindow="-104" windowWidth="22326" windowHeight="12050" xr2:uid="{ABE99015-619A-4ADE-8A21-D4CC3FAB35D4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D33" i="1"/>
</calcChain>
</file>

<file path=xl/sharedStrings.xml><?xml version="1.0" encoding="utf-8"?>
<sst xmlns="http://schemas.openxmlformats.org/spreadsheetml/2006/main" count="81" uniqueCount="78">
  <si>
    <t>Ch 13 Melo or Manu</t>
  </si>
  <si>
    <t>Going into 2019-2020</t>
  </si>
  <si>
    <t>Melo was 19th in career points.</t>
  </si>
  <si>
    <t>Manu nowhere close</t>
  </si>
  <si>
    <t>but Manu  deserves HOF</t>
  </si>
  <si>
    <t>more than Melo</t>
  </si>
  <si>
    <t>Basketball Reference Hall of Fame  Finder</t>
  </si>
  <si>
    <t>does not agree</t>
  </si>
  <si>
    <t>Has Melo at 98% chance</t>
  </si>
  <si>
    <t>Manu at 20%  chance</t>
  </si>
  <si>
    <t>Poll of my Twitter Followers</t>
  </si>
  <si>
    <t>winston3453</t>
  </si>
  <si>
    <t>6 times as many people</t>
  </si>
  <si>
    <t>(many of whom do sports analytics)</t>
  </si>
  <si>
    <t>preferred Manu to Melo?</t>
  </si>
  <si>
    <t>Why?</t>
  </si>
  <si>
    <t>Player Metric for NBA Ability</t>
  </si>
  <si>
    <t>PER  (Player Efficiency Rating)</t>
  </si>
  <si>
    <t>is on ESPN.COM and is based on box score</t>
  </si>
  <si>
    <t>and does not emphasize defense much.</t>
  </si>
  <si>
    <t>Rates Manu and Melo at 20.</t>
  </si>
  <si>
    <t>Average is 15.</t>
  </si>
  <si>
    <t>Manu would  be number 70</t>
  </si>
  <si>
    <t>and Melo 80</t>
  </si>
  <si>
    <t>https://www.basketball-reference.com/leaders/per_career.html</t>
  </si>
  <si>
    <t>https://www.basketball-reference.com/leaders/hof_prob.html</t>
  </si>
  <si>
    <t>We should look at how you move the score of the game when you are in or out</t>
  </si>
  <si>
    <t>Jeff  Sagarin I first looked at this ith Adjusted + -.</t>
  </si>
  <si>
    <t>Need to adjust for other 9 guys on the court.</t>
  </si>
  <si>
    <t>Raw + - is how many PPG  team wins by  per 48 minutes  with you on court.</t>
  </si>
  <si>
    <t>Who is better?</t>
  </si>
  <si>
    <t>Player on Knicks and Bucks have +1  Raw +-.</t>
  </si>
  <si>
    <t>ESPN combines Box Score and score movement</t>
  </si>
  <si>
    <t>with Real + -</t>
  </si>
  <si>
    <t>http://www.espn.com/nba/statistics/rpm</t>
  </si>
  <si>
    <t>Can turn Minutes Played and Real +-</t>
  </si>
  <si>
    <t>into Wins Above Replacement.</t>
  </si>
  <si>
    <t>Based on minutes played and ability how many  wins  more than</t>
  </si>
  <si>
    <t>replacement player (bottom 20%) do you contribute.</t>
  </si>
  <si>
    <t>0.00064*(MINUTES PLAYED)*(RPM-(-3.1))</t>
  </si>
  <si>
    <t>-3.1 is ability of replacement player</t>
  </si>
  <si>
    <t>Better RPM  better WAR</t>
  </si>
  <si>
    <t>There is value to showing up</t>
  </si>
  <si>
    <t>2000 MP  RPM of 0</t>
  </si>
  <si>
    <t>WAR = 4</t>
  </si>
  <si>
    <t>During their 8 best years</t>
  </si>
  <si>
    <t>Here is Total WARP</t>
  </si>
  <si>
    <t>I reverse   engineered WARP  formula to be</t>
  </si>
  <si>
    <t>Manu</t>
  </si>
  <si>
    <t>Melo</t>
  </si>
  <si>
    <t>Dwade</t>
  </si>
  <si>
    <t>Dirk</t>
  </si>
  <si>
    <t>WARP</t>
  </si>
  <si>
    <t>Manu was 2 PPG better than Melo</t>
  </si>
  <si>
    <t>on defense</t>
  </si>
  <si>
    <t>and despite scoring much less</t>
  </si>
  <si>
    <t>2 PPG better than Melo on offense.</t>
  </si>
  <si>
    <t>Why is Manu better than Melo on offense?</t>
  </si>
  <si>
    <t>Player</t>
  </si>
  <si>
    <t>Fraction of 0-3 Ft. Shots</t>
  </si>
  <si>
    <t>Pts. Per Shot on 0-3 Ft. shots</t>
  </si>
  <si>
    <t>Fraction of shots that are 3’s</t>
  </si>
  <si>
    <t>Points per Shot on 3’s</t>
  </si>
  <si>
    <t>Fraction of shots from other locations</t>
  </si>
  <si>
    <t>Pts. Per shot on other shots</t>
  </si>
  <si>
    <t>Overall pts. Per Shot</t>
  </si>
  <si>
    <t>NBA 2018-2019</t>
  </si>
  <si>
    <t>0.74!</t>
  </si>
  <si>
    <t>50%!</t>
  </si>
  <si>
    <t>Look below</t>
  </si>
  <si>
    <t>From Basketball-reference.com</t>
  </si>
  <si>
    <t>Like constesting shots, taking a charge</t>
  </si>
  <si>
    <t>setting a good screen etc.</t>
  </si>
  <si>
    <t>538.com  RAPTOR  uses camera data</t>
  </si>
  <si>
    <t>Newest Real + - also uses camera data.</t>
  </si>
  <si>
    <t>Camera  Data can capture non box score information.</t>
  </si>
  <si>
    <t>for the NBA Hall of Fame?</t>
  </si>
  <si>
    <t>More minutes bigger  WARP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</si>
</sst>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i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1"/>
    <xf numFmtId="0" fontId="1" fillId="3" borderId="0" xfId="0" applyFont="1" applyFill="1"/>
    <xf numFmtId="0" fontId="1" fillId="4" borderId="0" xfId="0" applyFont="1" applyFill="1"/>
    <xf numFmtId="0" fontId="2" fillId="4" borderId="0" xfId="1" applyFill="1"/>
    <xf numFmtId="0" fontId="1" fillId="4" borderId="0" xfId="0" quotePrefix="1" applyFont="1" applyFill="1"/>
    <xf numFmtId="0" fontId="1" fillId="5" borderId="0" xfId="0" applyFont="1" applyFill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6" borderId="0" xfId="0" applyFont="1" applyFill="1"/>
    <xf numFmtId="0" fontId="1" fillId="7" borderId="0" xfId="0" applyFont="1" applyFill="1"/>
    <xf numFmtId="0" fontId="2" fillId="7" borderId="0" xfId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spn.com/nba/statistics/rpm" TargetMode="External"/><Relationship Id="rId2" Type="http://schemas.openxmlformats.org/officeDocument/2006/relationships/hyperlink" Target="https://www.basketball-reference.com/leaders/hof_prob.html" TargetMode="External"/><Relationship Id="rId1" Type="http://schemas.openxmlformats.org/officeDocument/2006/relationships/hyperlink" Target="https://www.basketball-reference.com/leaders/per_care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A0D7A-824E-4551-A62D-E6C6E6F66028}">
  <dimension ref="A1:V33"/>
  <sheetViews>
    <sheetView tabSelected="1" topLeftCell="D4" workbookViewId="0">
      <selection activeCell="O25" sqref="O25"/>
    </sheetView>
  </sheetViews>
  <sheetFormatPr defaultRowHeight="14.4" x14ac:dyDescent="0.3"/>
  <cols>
    <col min="1" max="17" width="8.796875" style="1"/>
    <col min="18" max="18" width="16.09765625" style="1" customWidth="1"/>
    <col min="19" max="19" width="8.796875" style="1"/>
    <col min="20" max="20" width="11" style="1" customWidth="1"/>
    <col min="21" max="16384" width="8.796875" style="1"/>
  </cols>
  <sheetData>
    <row r="1" spans="1:22" x14ac:dyDescent="0.3">
      <c r="A1" s="2" t="s">
        <v>0</v>
      </c>
      <c r="B1" s="2"/>
      <c r="C1" s="2"/>
      <c r="D1" s="2"/>
      <c r="E1" s="2"/>
      <c r="G1" s="14" t="s">
        <v>16</v>
      </c>
      <c r="H1" s="14"/>
      <c r="I1" s="14"/>
      <c r="J1" s="14"/>
      <c r="K1" s="14"/>
      <c r="L1" s="14"/>
      <c r="N1" s="8" t="s">
        <v>45</v>
      </c>
      <c r="O1" s="8"/>
      <c r="P1" s="8"/>
      <c r="Q1" s="8"/>
    </row>
    <row r="2" spans="1:22" x14ac:dyDescent="0.3">
      <c r="A2" s="2" t="s">
        <v>76</v>
      </c>
      <c r="B2" s="2"/>
      <c r="C2" s="2"/>
      <c r="D2" s="2"/>
      <c r="E2" s="2"/>
      <c r="G2" s="14" t="s">
        <v>17</v>
      </c>
      <c r="H2" s="14"/>
      <c r="I2" s="14"/>
      <c r="J2" s="14"/>
      <c r="K2" s="14"/>
      <c r="L2" s="14"/>
      <c r="N2" s="8" t="s">
        <v>46</v>
      </c>
      <c r="O2" s="8"/>
      <c r="P2" s="8"/>
      <c r="Q2" s="8"/>
    </row>
    <row r="3" spans="1:22" x14ac:dyDescent="0.3">
      <c r="A3" s="2" t="s">
        <v>1</v>
      </c>
      <c r="B3" s="2"/>
      <c r="C3" s="2"/>
      <c r="D3" s="2"/>
      <c r="E3" s="2"/>
      <c r="G3" s="14" t="s">
        <v>18</v>
      </c>
      <c r="H3" s="14"/>
      <c r="I3" s="14"/>
      <c r="J3" s="14"/>
      <c r="K3" s="14"/>
      <c r="L3" s="14"/>
      <c r="N3" s="8"/>
      <c r="O3" s="8"/>
      <c r="P3" s="8"/>
      <c r="Q3" s="8" t="s">
        <v>52</v>
      </c>
    </row>
    <row r="4" spans="1:22" x14ac:dyDescent="0.3">
      <c r="A4" s="2" t="s">
        <v>2</v>
      </c>
      <c r="B4" s="2"/>
      <c r="C4" s="2"/>
      <c r="D4" s="2"/>
      <c r="E4" s="2"/>
      <c r="G4" s="14" t="s">
        <v>19</v>
      </c>
      <c r="H4" s="14"/>
      <c r="I4" s="14"/>
      <c r="J4" s="14"/>
      <c r="K4" s="14"/>
      <c r="L4" s="14"/>
      <c r="N4" s="8"/>
      <c r="O4" s="8"/>
      <c r="P4" s="8" t="s">
        <v>48</v>
      </c>
      <c r="Q4" s="8">
        <v>84</v>
      </c>
    </row>
    <row r="5" spans="1:22" x14ac:dyDescent="0.3">
      <c r="A5" s="2" t="s">
        <v>3</v>
      </c>
      <c r="B5" s="2"/>
      <c r="C5" s="2"/>
      <c r="D5" s="2"/>
      <c r="E5" s="2"/>
      <c r="G5" s="14" t="s">
        <v>20</v>
      </c>
      <c r="H5" s="14"/>
      <c r="I5" s="14"/>
      <c r="J5" s="14"/>
      <c r="K5" s="14"/>
      <c r="L5" s="14"/>
      <c r="N5" s="8"/>
      <c r="O5" s="8"/>
      <c r="P5" s="8" t="s">
        <v>49</v>
      </c>
      <c r="Q5" s="8">
        <v>67</v>
      </c>
    </row>
    <row r="6" spans="1:22" x14ac:dyDescent="0.3">
      <c r="A6" s="2" t="s">
        <v>4</v>
      </c>
      <c r="B6" s="2"/>
      <c r="C6" s="2"/>
      <c r="D6" s="2"/>
      <c r="E6" s="2"/>
      <c r="G6" s="14" t="s">
        <v>21</v>
      </c>
      <c r="H6" s="14"/>
      <c r="I6" s="14"/>
      <c r="J6" s="14"/>
      <c r="K6" s="14"/>
      <c r="L6" s="14"/>
      <c r="N6" s="8"/>
      <c r="O6" s="8"/>
      <c r="P6" s="8" t="s">
        <v>50</v>
      </c>
      <c r="Q6" s="8">
        <v>113</v>
      </c>
    </row>
    <row r="7" spans="1:22" x14ac:dyDescent="0.3">
      <c r="A7" s="2" t="s">
        <v>5</v>
      </c>
      <c r="B7" s="2"/>
      <c r="C7" s="2"/>
      <c r="D7" s="2"/>
      <c r="E7" s="2"/>
      <c r="G7" s="14" t="s">
        <v>22</v>
      </c>
      <c r="H7" s="14"/>
      <c r="I7" s="14"/>
      <c r="J7" s="14"/>
      <c r="K7" s="14"/>
      <c r="L7" s="14"/>
      <c r="N7" s="8"/>
      <c r="O7" s="8"/>
      <c r="P7" s="8" t="s">
        <v>51</v>
      </c>
      <c r="Q7" s="8">
        <v>147</v>
      </c>
    </row>
    <row r="8" spans="1:22" x14ac:dyDescent="0.3">
      <c r="A8" s="2" t="s">
        <v>6</v>
      </c>
      <c r="B8" s="2"/>
      <c r="C8" s="2"/>
      <c r="D8" s="2"/>
      <c r="E8" s="2"/>
      <c r="G8" s="14" t="s">
        <v>23</v>
      </c>
      <c r="H8" s="14"/>
      <c r="I8" s="14"/>
      <c r="J8" s="14"/>
      <c r="K8" s="14"/>
      <c r="L8" s="14"/>
    </row>
    <row r="9" spans="1:22" x14ac:dyDescent="0.3">
      <c r="A9" s="2" t="s">
        <v>7</v>
      </c>
      <c r="B9" s="2"/>
      <c r="C9" s="2"/>
      <c r="D9" s="2"/>
      <c r="E9" s="2"/>
      <c r="G9" s="15" t="s">
        <v>24</v>
      </c>
      <c r="H9" s="14"/>
      <c r="I9" s="14"/>
      <c r="J9" s="14"/>
      <c r="K9" s="14"/>
      <c r="L9" s="14"/>
      <c r="O9" s="4" t="s">
        <v>53</v>
      </c>
      <c r="P9" s="4"/>
      <c r="Q9" s="4"/>
      <c r="R9" s="4"/>
      <c r="S9" s="4"/>
    </row>
    <row r="10" spans="1:22" x14ac:dyDescent="0.3">
      <c r="A10" s="2" t="s">
        <v>8</v>
      </c>
      <c r="B10" s="2"/>
      <c r="C10" s="2"/>
      <c r="D10" s="2"/>
      <c r="E10" s="2"/>
      <c r="O10" s="4" t="s">
        <v>54</v>
      </c>
      <c r="P10" s="4"/>
      <c r="Q10" s="4"/>
      <c r="R10" s="4"/>
      <c r="S10" s="4"/>
    </row>
    <row r="11" spans="1:22" x14ac:dyDescent="0.3">
      <c r="A11" s="2" t="s">
        <v>9</v>
      </c>
      <c r="B11" s="2"/>
      <c r="C11" s="2"/>
      <c r="D11" s="2"/>
      <c r="E11" s="2"/>
      <c r="G11" s="4" t="s">
        <v>26</v>
      </c>
      <c r="H11" s="4"/>
      <c r="I11" s="4"/>
      <c r="J11" s="4"/>
      <c r="K11" s="4"/>
      <c r="L11" s="4"/>
      <c r="M11" s="4"/>
      <c r="O11" s="4" t="s">
        <v>55</v>
      </c>
      <c r="P11" s="4"/>
      <c r="Q11" s="4"/>
      <c r="R11" s="4"/>
      <c r="S11" s="4"/>
    </row>
    <row r="12" spans="1:22" x14ac:dyDescent="0.3">
      <c r="A12" s="2" t="s">
        <v>10</v>
      </c>
      <c r="B12" s="2"/>
      <c r="C12" s="2"/>
      <c r="D12" s="2"/>
      <c r="E12" s="2"/>
      <c r="G12" s="4" t="s">
        <v>27</v>
      </c>
      <c r="H12" s="4"/>
      <c r="I12" s="4"/>
      <c r="J12" s="4"/>
      <c r="K12" s="4"/>
      <c r="L12" s="4"/>
      <c r="M12" s="4"/>
      <c r="O12" s="4" t="s">
        <v>56</v>
      </c>
      <c r="P12" s="4"/>
      <c r="Q12" s="4"/>
      <c r="R12" s="4"/>
      <c r="S12" s="4"/>
    </row>
    <row r="13" spans="1:22" x14ac:dyDescent="0.3">
      <c r="A13" s="2" t="s">
        <v>11</v>
      </c>
      <c r="B13" s="2"/>
      <c r="C13" s="2"/>
      <c r="D13" s="2"/>
      <c r="E13" s="2"/>
      <c r="G13" s="4" t="s">
        <v>29</v>
      </c>
      <c r="H13" s="4"/>
      <c r="I13" s="4"/>
      <c r="J13" s="4"/>
      <c r="K13" s="4"/>
      <c r="L13" s="4"/>
      <c r="M13" s="4"/>
      <c r="O13" s="4" t="s">
        <v>57</v>
      </c>
      <c r="P13" s="4"/>
      <c r="Q13" s="4"/>
      <c r="R13" s="4"/>
      <c r="S13" s="4"/>
    </row>
    <row r="14" spans="1:22" x14ac:dyDescent="0.3">
      <c r="A14" s="2" t="s">
        <v>12</v>
      </c>
      <c r="B14" s="2"/>
      <c r="C14" s="2"/>
      <c r="D14" s="2"/>
      <c r="E14" s="2"/>
      <c r="G14" s="4" t="s">
        <v>28</v>
      </c>
      <c r="H14" s="4"/>
      <c r="I14" s="4"/>
      <c r="J14" s="4"/>
      <c r="K14" s="4"/>
      <c r="L14" s="4"/>
      <c r="M14" s="4"/>
      <c r="O14" s="4" t="s">
        <v>69</v>
      </c>
      <c r="P14" s="4"/>
      <c r="Q14" s="4"/>
      <c r="R14" s="4"/>
      <c r="S14" s="4"/>
    </row>
    <row r="15" spans="1:22" x14ac:dyDescent="0.3">
      <c r="A15" s="2" t="s">
        <v>13</v>
      </c>
      <c r="B15" s="2"/>
      <c r="C15" s="2"/>
      <c r="D15" s="2"/>
      <c r="E15" s="2"/>
      <c r="G15" s="4" t="s">
        <v>31</v>
      </c>
      <c r="H15" s="4"/>
      <c r="I15" s="4"/>
      <c r="J15" s="4"/>
      <c r="K15" s="4"/>
      <c r="L15" s="4"/>
      <c r="M15" s="4"/>
      <c r="O15" s="4" t="s">
        <v>70</v>
      </c>
      <c r="P15" s="4"/>
      <c r="Q15" s="4"/>
      <c r="R15" s="4"/>
    </row>
    <row r="16" spans="1:22" ht="38.049999999999997" customHeight="1" x14ac:dyDescent="0.3">
      <c r="A16" s="2" t="s">
        <v>14</v>
      </c>
      <c r="B16" s="2"/>
      <c r="C16" s="2"/>
      <c r="D16" s="2"/>
      <c r="E16" s="2"/>
      <c r="G16" s="4" t="s">
        <v>30</v>
      </c>
      <c r="H16" s="4"/>
      <c r="I16" s="4"/>
      <c r="J16" s="4"/>
      <c r="K16" s="4"/>
      <c r="L16" s="4"/>
      <c r="M16" s="4"/>
      <c r="O16" s="9" t="s">
        <v>58</v>
      </c>
      <c r="P16" s="9" t="s">
        <v>59</v>
      </c>
      <c r="Q16" s="9" t="s">
        <v>60</v>
      </c>
      <c r="R16" s="9" t="s">
        <v>61</v>
      </c>
      <c r="S16" s="9" t="s">
        <v>62</v>
      </c>
      <c r="T16" s="9" t="s">
        <v>63</v>
      </c>
      <c r="U16" s="9" t="s">
        <v>64</v>
      </c>
      <c r="V16" s="9" t="s">
        <v>65</v>
      </c>
    </row>
    <row r="17" spans="1:22" ht="54.15" customHeight="1" x14ac:dyDescent="0.3">
      <c r="A17" s="2" t="s">
        <v>15</v>
      </c>
      <c r="B17" s="2"/>
      <c r="C17" s="2"/>
      <c r="D17" s="2"/>
      <c r="E17" s="2"/>
      <c r="O17" s="10" t="s">
        <v>66</v>
      </c>
      <c r="P17" s="11">
        <v>0.28999999999999998</v>
      </c>
      <c r="Q17" s="10">
        <v>1.32</v>
      </c>
      <c r="R17" s="11">
        <v>0.36</v>
      </c>
      <c r="S17" s="10">
        <v>1.07</v>
      </c>
      <c r="T17" s="11">
        <v>0.35</v>
      </c>
      <c r="U17" s="12" t="s">
        <v>67</v>
      </c>
      <c r="V17" s="10">
        <v>1.03</v>
      </c>
    </row>
    <row r="18" spans="1:22" x14ac:dyDescent="0.3">
      <c r="A18" s="3" t="s">
        <v>25</v>
      </c>
      <c r="G18" s="5" t="s">
        <v>32</v>
      </c>
      <c r="H18" s="5"/>
      <c r="I18" s="5"/>
      <c r="J18" s="5"/>
      <c r="K18" s="5"/>
      <c r="L18" s="5"/>
      <c r="O18" s="10" t="s">
        <v>48</v>
      </c>
      <c r="P18" s="11">
        <v>0.28999999999999998</v>
      </c>
      <c r="Q18" s="10">
        <v>1.24</v>
      </c>
      <c r="R18" s="11">
        <v>0.4</v>
      </c>
      <c r="S18" s="10">
        <v>1.1100000000000001</v>
      </c>
      <c r="T18" s="11">
        <v>0.31</v>
      </c>
      <c r="U18" s="10">
        <v>0.8</v>
      </c>
      <c r="V18" s="10">
        <v>1.05</v>
      </c>
    </row>
    <row r="19" spans="1:22" x14ac:dyDescent="0.3">
      <c r="G19" s="5" t="s">
        <v>33</v>
      </c>
      <c r="H19" s="5"/>
      <c r="I19" s="5"/>
      <c r="J19" s="5"/>
      <c r="K19" s="5"/>
      <c r="L19" s="5"/>
      <c r="O19" s="10" t="s">
        <v>49</v>
      </c>
      <c r="P19" s="11">
        <v>0.31</v>
      </c>
      <c r="Q19" s="10">
        <v>1.18</v>
      </c>
      <c r="R19" s="11">
        <v>0.19</v>
      </c>
      <c r="S19" s="10">
        <v>0.99</v>
      </c>
      <c r="T19" s="12" t="s">
        <v>68</v>
      </c>
      <c r="U19" s="10">
        <v>0.8</v>
      </c>
      <c r="V19" s="10">
        <v>0.95</v>
      </c>
    </row>
    <row r="20" spans="1:22" x14ac:dyDescent="0.3">
      <c r="G20" s="6" t="s">
        <v>34</v>
      </c>
      <c r="H20" s="5"/>
      <c r="I20" s="5"/>
      <c r="J20" s="5"/>
      <c r="K20" s="5"/>
      <c r="L20" s="5"/>
    </row>
    <row r="21" spans="1:22" x14ac:dyDescent="0.3">
      <c r="G21" s="5"/>
      <c r="H21" s="5"/>
      <c r="I21" s="5"/>
      <c r="J21" s="5"/>
      <c r="K21" s="5"/>
      <c r="L21" s="5"/>
      <c r="O21" s="13" t="s">
        <v>75</v>
      </c>
      <c r="P21" s="13"/>
      <c r="Q21" s="13"/>
      <c r="R21" s="13"/>
      <c r="S21" s="13"/>
    </row>
    <row r="22" spans="1:22" x14ac:dyDescent="0.3">
      <c r="G22" s="5" t="s">
        <v>35</v>
      </c>
      <c r="H22" s="5"/>
      <c r="I22" s="5"/>
      <c r="J22" s="5"/>
      <c r="K22" s="5"/>
      <c r="L22" s="5"/>
      <c r="O22" s="13" t="s">
        <v>71</v>
      </c>
      <c r="P22" s="13"/>
      <c r="Q22" s="13"/>
      <c r="R22" s="13"/>
      <c r="S22" s="13"/>
    </row>
    <row r="23" spans="1:22" x14ac:dyDescent="0.3">
      <c r="G23" s="5" t="s">
        <v>36</v>
      </c>
      <c r="H23" s="5"/>
      <c r="I23" s="5"/>
      <c r="J23" s="5" t="s">
        <v>52</v>
      </c>
      <c r="K23" s="5"/>
      <c r="L23" s="5"/>
      <c r="O23" s="13" t="s">
        <v>72</v>
      </c>
      <c r="P23" s="13"/>
      <c r="Q23" s="13"/>
      <c r="R23" s="13"/>
      <c r="S23" s="13"/>
    </row>
    <row r="24" spans="1:22" x14ac:dyDescent="0.3">
      <c r="G24" s="5" t="s">
        <v>37</v>
      </c>
      <c r="H24" s="5"/>
      <c r="I24" s="5"/>
      <c r="J24" s="5"/>
      <c r="K24" s="5"/>
      <c r="L24" s="5"/>
      <c r="O24" s="13" t="s">
        <v>73</v>
      </c>
      <c r="P24" s="13"/>
      <c r="Q24" s="13"/>
      <c r="R24" s="13"/>
      <c r="S24" s="13"/>
    </row>
    <row r="25" spans="1:22" x14ac:dyDescent="0.3">
      <c r="G25" s="5" t="s">
        <v>38</v>
      </c>
      <c r="H25" s="5"/>
      <c r="I25" s="5"/>
      <c r="J25" s="5"/>
      <c r="K25" s="5"/>
      <c r="L25" s="5"/>
      <c r="O25" s="13" t="s">
        <v>74</v>
      </c>
      <c r="P25" s="13"/>
      <c r="Q25" s="13"/>
      <c r="R25" s="13"/>
      <c r="S25" s="13"/>
    </row>
    <row r="26" spans="1:22" x14ac:dyDescent="0.3">
      <c r="G26" s="5" t="s">
        <v>47</v>
      </c>
      <c r="H26" s="5"/>
      <c r="I26" s="5"/>
      <c r="J26" s="5"/>
      <c r="K26" s="5"/>
      <c r="L26" s="5"/>
    </row>
    <row r="27" spans="1:22" x14ac:dyDescent="0.3">
      <c r="G27" s="7" t="s">
        <v>39</v>
      </c>
      <c r="H27" s="5"/>
      <c r="I27" s="5"/>
      <c r="J27" s="5"/>
      <c r="K27" s="5"/>
      <c r="L27" s="5"/>
    </row>
    <row r="28" spans="1:22" x14ac:dyDescent="0.3">
      <c r="G28" s="7" t="s">
        <v>40</v>
      </c>
      <c r="H28" s="5"/>
      <c r="I28" s="5"/>
      <c r="J28" s="5"/>
      <c r="K28" s="5"/>
      <c r="L28" s="5"/>
    </row>
    <row r="29" spans="1:22" x14ac:dyDescent="0.3">
      <c r="G29" s="5" t="s">
        <v>77</v>
      </c>
      <c r="H29" s="5"/>
      <c r="I29" s="5"/>
      <c r="J29" s="5"/>
      <c r="K29" s="5"/>
      <c r="L29" s="5"/>
    </row>
    <row r="30" spans="1:22" x14ac:dyDescent="0.3">
      <c r="G30" s="5" t="s">
        <v>41</v>
      </c>
      <c r="H30" s="5"/>
      <c r="I30" s="5"/>
      <c r="J30" s="5"/>
      <c r="K30" s="5"/>
      <c r="L30" s="5"/>
    </row>
    <row r="31" spans="1:22" x14ac:dyDescent="0.3">
      <c r="G31" s="5" t="s">
        <v>42</v>
      </c>
      <c r="H31" s="5"/>
      <c r="I31" s="5"/>
      <c r="J31" s="5"/>
      <c r="K31" s="5"/>
      <c r="L31" s="5"/>
    </row>
    <row r="32" spans="1:22" x14ac:dyDescent="0.3">
      <c r="G32" s="5" t="s">
        <v>43</v>
      </c>
      <c r="H32" s="5"/>
      <c r="I32" s="5"/>
      <c r="J32" s="5"/>
      <c r="K32" s="5"/>
      <c r="L32" s="5"/>
    </row>
    <row r="33" spans="4:12" x14ac:dyDescent="0.3">
      <c r="D33" s="1" t="str">
        <f ca="1">_xlfn.FORMULATEXT(G33)</f>
        <v>=0.00064*2000*3.1</v>
      </c>
      <c r="G33" s="5">
        <f>0.00064*2000*3.1</f>
        <v>3.9680000000000004</v>
      </c>
      <c r="H33" s="5" t="s">
        <v>44</v>
      </c>
      <c r="I33" s="5"/>
      <c r="J33" s="5"/>
      <c r="K33" s="5"/>
      <c r="L33" s="5"/>
    </row>
  </sheetData>
  <hyperlinks>
    <hyperlink ref="G9" r:id="rId1" xr:uid="{884FF649-CACB-47E7-8036-CABB0283437F}"/>
    <hyperlink ref="A18" r:id="rId2" xr:uid="{EC37AD3E-D9F8-434C-B503-177DF9045C0E}"/>
    <hyperlink ref="G20" r:id="rId3" xr:uid="{1258DEB8-F80B-428F-B02E-74B0423D164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7651A-FD4F-43E6-9C3B-AE0AC71BE573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2020-07-21T19:26:01Z</dcterms:created>
  <dcterms:modified xsi:type="dcterms:W3CDTF">2020-07-21T22:56:17Z</dcterms:modified>
</cp:coreProperties>
</file>