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10"/>
  <workbookPr defaultThemeVersion="166925"/>
  <mc:AlternateContent xmlns:mc="http://schemas.openxmlformats.org/markup-compatibility/2006">
    <mc:Choice Requires="x15">
      <x15ac:absPath xmlns:x15ac="http://schemas.microsoft.com/office/spreadsheetml/2010/11/ac" url="C:\Users\Owner\Videos\"/>
    </mc:Choice>
  </mc:AlternateContent>
  <xr:revisionPtr revIDLastSave="0" documentId="8_{5328CEAB-FBFC-4DC7-9DE4-9A083C576BD7}" xr6:coauthVersionLast="45" xr6:coauthVersionMax="45" xr10:uidLastSave="{00000000-0000-0000-0000-000000000000}"/>
  <bookViews>
    <workbookView xWindow="-104" yWindow="-104" windowWidth="22326" windowHeight="12050" xr2:uid="{564AADBC-9FC8-413C-8BA0-57CA4869CD17}"/>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 i="1"/>
  <c r="F3" i="1" a="1"/>
  <c r="F3" i="1" s="1"/>
  <c r="E3" i="1" a="1"/>
  <c r="E3" i="1" s="1"/>
  <c r="D3" i="1" a="1"/>
  <c r="D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095">
    <bk>
      <extLst>
        <ext uri="{3e2802c4-a4d2-4d8b-9148-e3be6c30e623}">
          <xlrd:rvb i="0"/>
        </ext>
      </extLst>
    </bk>
    <bk>
      <extLst>
        <ext uri="{3e2802c4-a4d2-4d8b-9148-e3be6c30e623}">
          <xlrd:rvb i="162"/>
        </ext>
      </extLst>
    </bk>
    <bk>
      <extLst>
        <ext uri="{3e2802c4-a4d2-4d8b-9148-e3be6c30e623}">
          <xlrd:rvb i="159"/>
        </ext>
      </extLst>
    </bk>
    <bk>
      <extLst>
        <ext uri="{3e2802c4-a4d2-4d8b-9148-e3be6c30e623}">
          <xlrd:rvb i="158"/>
        </ext>
      </extLst>
    </bk>
    <bk>
      <extLst>
        <ext uri="{3e2802c4-a4d2-4d8b-9148-e3be6c30e623}">
          <xlrd:rvb i="170"/>
        </ext>
      </extLst>
    </bk>
    <bk>
      <extLst>
        <ext uri="{3e2802c4-a4d2-4d8b-9148-e3be6c30e623}">
          <xlrd:rvb i="167"/>
        </ext>
      </extLst>
    </bk>
    <bk>
      <extLst>
        <ext uri="{3e2802c4-a4d2-4d8b-9148-e3be6c30e623}">
          <xlrd:rvb i="166"/>
        </ext>
      </extLst>
    </bk>
    <bk>
      <extLst>
        <ext uri="{3e2802c4-a4d2-4d8b-9148-e3be6c30e623}">
          <xlrd:rvb i="178"/>
        </ext>
      </extLst>
    </bk>
    <bk>
      <extLst>
        <ext uri="{3e2802c4-a4d2-4d8b-9148-e3be6c30e623}">
          <xlrd:rvb i="175"/>
        </ext>
      </extLst>
    </bk>
    <bk>
      <extLst>
        <ext uri="{3e2802c4-a4d2-4d8b-9148-e3be6c30e623}">
          <xlrd:rvb i="174"/>
        </ext>
      </extLst>
    </bk>
    <bk>
      <extLst>
        <ext uri="{3e2802c4-a4d2-4d8b-9148-e3be6c30e623}">
          <xlrd:rvb i="186"/>
        </ext>
      </extLst>
    </bk>
    <bk>
      <extLst>
        <ext uri="{3e2802c4-a4d2-4d8b-9148-e3be6c30e623}">
          <xlrd:rvb i="183"/>
        </ext>
      </extLst>
    </bk>
    <bk>
      <extLst>
        <ext uri="{3e2802c4-a4d2-4d8b-9148-e3be6c30e623}">
          <xlrd:rvb i="182"/>
        </ext>
      </extLst>
    </bk>
    <bk>
      <extLst>
        <ext uri="{3e2802c4-a4d2-4d8b-9148-e3be6c30e623}">
          <xlrd:rvb i="193"/>
        </ext>
      </extLst>
    </bk>
    <bk>
      <extLst>
        <ext uri="{3e2802c4-a4d2-4d8b-9148-e3be6c30e623}">
          <xlrd:rvb i="190"/>
        </ext>
      </extLst>
    </bk>
    <bk>
      <extLst>
        <ext uri="{3e2802c4-a4d2-4d8b-9148-e3be6c30e623}">
          <xlrd:rvb i="189"/>
        </ext>
      </extLst>
    </bk>
    <bk>
      <extLst>
        <ext uri="{3e2802c4-a4d2-4d8b-9148-e3be6c30e623}">
          <xlrd:rvb i="200"/>
        </ext>
      </extLst>
    </bk>
    <bk>
      <extLst>
        <ext uri="{3e2802c4-a4d2-4d8b-9148-e3be6c30e623}">
          <xlrd:rvb i="197"/>
        </ext>
      </extLst>
    </bk>
    <bk>
      <extLst>
        <ext uri="{3e2802c4-a4d2-4d8b-9148-e3be6c30e623}">
          <xlrd:rvb i="196"/>
        </ext>
      </extLst>
    </bk>
    <bk>
      <extLst>
        <ext uri="{3e2802c4-a4d2-4d8b-9148-e3be6c30e623}">
          <xlrd:rvb i="207"/>
        </ext>
      </extLst>
    </bk>
    <bk>
      <extLst>
        <ext uri="{3e2802c4-a4d2-4d8b-9148-e3be6c30e623}">
          <xlrd:rvb i="204"/>
        </ext>
      </extLst>
    </bk>
    <bk>
      <extLst>
        <ext uri="{3e2802c4-a4d2-4d8b-9148-e3be6c30e623}">
          <xlrd:rvb i="203"/>
        </ext>
      </extLst>
    </bk>
    <bk>
      <extLst>
        <ext uri="{3e2802c4-a4d2-4d8b-9148-e3be6c30e623}">
          <xlrd:rvb i="215"/>
        </ext>
      </extLst>
    </bk>
    <bk>
      <extLst>
        <ext uri="{3e2802c4-a4d2-4d8b-9148-e3be6c30e623}">
          <xlrd:rvb i="212"/>
        </ext>
      </extLst>
    </bk>
    <bk>
      <extLst>
        <ext uri="{3e2802c4-a4d2-4d8b-9148-e3be6c30e623}">
          <xlrd:rvb i="211"/>
        </ext>
      </extLst>
    </bk>
    <bk>
      <extLst>
        <ext uri="{3e2802c4-a4d2-4d8b-9148-e3be6c30e623}">
          <xlrd:rvb i="222"/>
        </ext>
      </extLst>
    </bk>
    <bk>
      <extLst>
        <ext uri="{3e2802c4-a4d2-4d8b-9148-e3be6c30e623}">
          <xlrd:rvb i="220"/>
        </ext>
      </extLst>
    </bk>
    <bk>
      <extLst>
        <ext uri="{3e2802c4-a4d2-4d8b-9148-e3be6c30e623}">
          <xlrd:rvb i="219"/>
        </ext>
      </extLst>
    </bk>
    <bk>
      <extLst>
        <ext uri="{3e2802c4-a4d2-4d8b-9148-e3be6c30e623}">
          <xlrd:rvb i="230"/>
        </ext>
      </extLst>
    </bk>
    <bk>
      <extLst>
        <ext uri="{3e2802c4-a4d2-4d8b-9148-e3be6c30e623}">
          <xlrd:rvb i="227"/>
        </ext>
      </extLst>
    </bk>
    <bk>
      <extLst>
        <ext uri="{3e2802c4-a4d2-4d8b-9148-e3be6c30e623}">
          <xlrd:rvb i="226"/>
        </ext>
      </extLst>
    </bk>
    <bk>
      <extLst>
        <ext uri="{3e2802c4-a4d2-4d8b-9148-e3be6c30e623}">
          <xlrd:rvb i="237"/>
        </ext>
      </extLst>
    </bk>
    <bk>
      <extLst>
        <ext uri="{3e2802c4-a4d2-4d8b-9148-e3be6c30e623}">
          <xlrd:rvb i="234"/>
        </ext>
      </extLst>
    </bk>
    <bk>
      <extLst>
        <ext uri="{3e2802c4-a4d2-4d8b-9148-e3be6c30e623}">
          <xlrd:rvb i="233"/>
        </ext>
      </extLst>
    </bk>
    <bk>
      <extLst>
        <ext uri="{3e2802c4-a4d2-4d8b-9148-e3be6c30e623}">
          <xlrd:rvb i="243"/>
        </ext>
      </extLst>
    </bk>
    <bk>
      <extLst>
        <ext uri="{3e2802c4-a4d2-4d8b-9148-e3be6c30e623}">
          <xlrd:rvb i="241"/>
        </ext>
      </extLst>
    </bk>
    <bk>
      <extLst>
        <ext uri="{3e2802c4-a4d2-4d8b-9148-e3be6c30e623}">
          <xlrd:rvb i="240"/>
        </ext>
      </extLst>
    </bk>
    <bk>
      <extLst>
        <ext uri="{3e2802c4-a4d2-4d8b-9148-e3be6c30e623}">
          <xlrd:rvb i="251"/>
        </ext>
      </extLst>
    </bk>
    <bk>
      <extLst>
        <ext uri="{3e2802c4-a4d2-4d8b-9148-e3be6c30e623}">
          <xlrd:rvb i="248"/>
        </ext>
      </extLst>
    </bk>
    <bk>
      <extLst>
        <ext uri="{3e2802c4-a4d2-4d8b-9148-e3be6c30e623}">
          <xlrd:rvb i="247"/>
        </ext>
      </extLst>
    </bk>
    <bk>
      <extLst>
        <ext uri="{3e2802c4-a4d2-4d8b-9148-e3be6c30e623}">
          <xlrd:rvb i="259"/>
        </ext>
      </extLst>
    </bk>
    <bk>
      <extLst>
        <ext uri="{3e2802c4-a4d2-4d8b-9148-e3be6c30e623}">
          <xlrd:rvb i="256"/>
        </ext>
      </extLst>
    </bk>
    <bk>
      <extLst>
        <ext uri="{3e2802c4-a4d2-4d8b-9148-e3be6c30e623}">
          <xlrd:rvb i="255"/>
        </ext>
      </extLst>
    </bk>
    <bk>
      <extLst>
        <ext uri="{3e2802c4-a4d2-4d8b-9148-e3be6c30e623}">
          <xlrd:rvb i="266"/>
        </ext>
      </extLst>
    </bk>
    <bk>
      <extLst>
        <ext uri="{3e2802c4-a4d2-4d8b-9148-e3be6c30e623}">
          <xlrd:rvb i="264"/>
        </ext>
      </extLst>
    </bk>
    <bk>
      <extLst>
        <ext uri="{3e2802c4-a4d2-4d8b-9148-e3be6c30e623}">
          <xlrd:rvb i="263"/>
        </ext>
      </extLst>
    </bk>
    <bk>
      <extLst>
        <ext uri="{3e2802c4-a4d2-4d8b-9148-e3be6c30e623}">
          <xlrd:rvb i="273"/>
        </ext>
      </extLst>
    </bk>
    <bk>
      <extLst>
        <ext uri="{3e2802c4-a4d2-4d8b-9148-e3be6c30e623}">
          <xlrd:rvb i="270"/>
        </ext>
      </extLst>
    </bk>
    <bk>
      <extLst>
        <ext uri="{3e2802c4-a4d2-4d8b-9148-e3be6c30e623}">
          <xlrd:rvb i="269"/>
        </ext>
      </extLst>
    </bk>
    <bk>
      <extLst>
        <ext uri="{3e2802c4-a4d2-4d8b-9148-e3be6c30e623}">
          <xlrd:rvb i="280"/>
        </ext>
      </extLst>
    </bk>
    <bk>
      <extLst>
        <ext uri="{3e2802c4-a4d2-4d8b-9148-e3be6c30e623}">
          <xlrd:rvb i="277"/>
        </ext>
      </extLst>
    </bk>
    <bk>
      <extLst>
        <ext uri="{3e2802c4-a4d2-4d8b-9148-e3be6c30e623}">
          <xlrd:rvb i="276"/>
        </ext>
      </extLst>
    </bk>
    <bk>
      <extLst>
        <ext uri="{3e2802c4-a4d2-4d8b-9148-e3be6c30e623}">
          <xlrd:rvb i="286"/>
        </ext>
      </extLst>
    </bk>
    <bk>
      <extLst>
        <ext uri="{3e2802c4-a4d2-4d8b-9148-e3be6c30e623}">
          <xlrd:rvb i="284"/>
        </ext>
      </extLst>
    </bk>
    <bk>
      <extLst>
        <ext uri="{3e2802c4-a4d2-4d8b-9148-e3be6c30e623}">
          <xlrd:rvb i="283"/>
        </ext>
      </extLst>
    </bk>
    <bk>
      <extLst>
        <ext uri="{3e2802c4-a4d2-4d8b-9148-e3be6c30e623}">
          <xlrd:rvb i="293"/>
        </ext>
      </extLst>
    </bk>
    <bk>
      <extLst>
        <ext uri="{3e2802c4-a4d2-4d8b-9148-e3be6c30e623}">
          <xlrd:rvb i="290"/>
        </ext>
      </extLst>
    </bk>
    <bk>
      <extLst>
        <ext uri="{3e2802c4-a4d2-4d8b-9148-e3be6c30e623}">
          <xlrd:rvb i="289"/>
        </ext>
      </extLst>
    </bk>
    <bk>
      <extLst>
        <ext uri="{3e2802c4-a4d2-4d8b-9148-e3be6c30e623}">
          <xlrd:rvb i="299"/>
        </ext>
      </extLst>
    </bk>
    <bk>
      <extLst>
        <ext uri="{3e2802c4-a4d2-4d8b-9148-e3be6c30e623}">
          <xlrd:rvb i="297"/>
        </ext>
      </extLst>
    </bk>
    <bk>
      <extLst>
        <ext uri="{3e2802c4-a4d2-4d8b-9148-e3be6c30e623}">
          <xlrd:rvb i="296"/>
        </ext>
      </extLst>
    </bk>
    <bk>
      <extLst>
        <ext uri="{3e2802c4-a4d2-4d8b-9148-e3be6c30e623}">
          <xlrd:rvb i="306"/>
        </ext>
      </extLst>
    </bk>
    <bk>
      <extLst>
        <ext uri="{3e2802c4-a4d2-4d8b-9148-e3be6c30e623}">
          <xlrd:rvb i="304"/>
        </ext>
      </extLst>
    </bk>
    <bk>
      <extLst>
        <ext uri="{3e2802c4-a4d2-4d8b-9148-e3be6c30e623}">
          <xlrd:rvb i="303"/>
        </ext>
      </extLst>
    </bk>
    <bk>
      <extLst>
        <ext uri="{3e2802c4-a4d2-4d8b-9148-e3be6c30e623}">
          <xlrd:rvb i="313"/>
        </ext>
      </extLst>
    </bk>
    <bk>
      <extLst>
        <ext uri="{3e2802c4-a4d2-4d8b-9148-e3be6c30e623}">
          <xlrd:rvb i="310"/>
        </ext>
      </extLst>
    </bk>
    <bk>
      <extLst>
        <ext uri="{3e2802c4-a4d2-4d8b-9148-e3be6c30e623}">
          <xlrd:rvb i="309"/>
        </ext>
      </extLst>
    </bk>
    <bk>
      <extLst>
        <ext uri="{3e2802c4-a4d2-4d8b-9148-e3be6c30e623}">
          <xlrd:rvb i="320"/>
        </ext>
      </extLst>
    </bk>
    <bk>
      <extLst>
        <ext uri="{3e2802c4-a4d2-4d8b-9148-e3be6c30e623}">
          <xlrd:rvb i="317"/>
        </ext>
      </extLst>
    </bk>
    <bk>
      <extLst>
        <ext uri="{3e2802c4-a4d2-4d8b-9148-e3be6c30e623}">
          <xlrd:rvb i="316"/>
        </ext>
      </extLst>
    </bk>
    <bk>
      <extLst>
        <ext uri="{3e2802c4-a4d2-4d8b-9148-e3be6c30e623}">
          <xlrd:rvb i="326"/>
        </ext>
      </extLst>
    </bk>
    <bk>
      <extLst>
        <ext uri="{3e2802c4-a4d2-4d8b-9148-e3be6c30e623}">
          <xlrd:rvb i="324"/>
        </ext>
      </extLst>
    </bk>
    <bk>
      <extLst>
        <ext uri="{3e2802c4-a4d2-4d8b-9148-e3be6c30e623}">
          <xlrd:rvb i="323"/>
        </ext>
      </extLst>
    </bk>
    <bk>
      <extLst>
        <ext uri="{3e2802c4-a4d2-4d8b-9148-e3be6c30e623}">
          <xlrd:rvb i="333"/>
        </ext>
      </extLst>
    </bk>
    <bk>
      <extLst>
        <ext uri="{3e2802c4-a4d2-4d8b-9148-e3be6c30e623}">
          <xlrd:rvb i="330"/>
        </ext>
      </extLst>
    </bk>
    <bk>
      <extLst>
        <ext uri="{3e2802c4-a4d2-4d8b-9148-e3be6c30e623}">
          <xlrd:rvb i="329"/>
        </ext>
      </extLst>
    </bk>
    <bk>
      <extLst>
        <ext uri="{3e2802c4-a4d2-4d8b-9148-e3be6c30e623}">
          <xlrd:rvb i="341"/>
        </ext>
      </extLst>
    </bk>
    <bk>
      <extLst>
        <ext uri="{3e2802c4-a4d2-4d8b-9148-e3be6c30e623}">
          <xlrd:rvb i="338"/>
        </ext>
      </extLst>
    </bk>
    <bk>
      <extLst>
        <ext uri="{3e2802c4-a4d2-4d8b-9148-e3be6c30e623}">
          <xlrd:rvb i="337"/>
        </ext>
      </extLst>
    </bk>
    <bk>
      <extLst>
        <ext uri="{3e2802c4-a4d2-4d8b-9148-e3be6c30e623}">
          <xlrd:rvb i="348"/>
        </ext>
      </extLst>
    </bk>
    <bk>
      <extLst>
        <ext uri="{3e2802c4-a4d2-4d8b-9148-e3be6c30e623}">
          <xlrd:rvb i="345"/>
        </ext>
      </extLst>
    </bk>
    <bk>
      <extLst>
        <ext uri="{3e2802c4-a4d2-4d8b-9148-e3be6c30e623}">
          <xlrd:rvb i="344"/>
        </ext>
      </extLst>
    </bk>
    <bk>
      <extLst>
        <ext uri="{3e2802c4-a4d2-4d8b-9148-e3be6c30e623}">
          <xlrd:rvb i="354"/>
        </ext>
      </extLst>
    </bk>
    <bk>
      <extLst>
        <ext uri="{3e2802c4-a4d2-4d8b-9148-e3be6c30e623}">
          <xlrd:rvb i="352"/>
        </ext>
      </extLst>
    </bk>
    <bk>
      <extLst>
        <ext uri="{3e2802c4-a4d2-4d8b-9148-e3be6c30e623}">
          <xlrd:rvb i="351"/>
        </ext>
      </extLst>
    </bk>
    <bk>
      <extLst>
        <ext uri="{3e2802c4-a4d2-4d8b-9148-e3be6c30e623}">
          <xlrd:rvb i="360"/>
        </ext>
      </extLst>
    </bk>
    <bk>
      <extLst>
        <ext uri="{3e2802c4-a4d2-4d8b-9148-e3be6c30e623}">
          <xlrd:rvb i="358"/>
        </ext>
      </extLst>
    </bk>
    <bk>
      <extLst>
        <ext uri="{3e2802c4-a4d2-4d8b-9148-e3be6c30e623}">
          <xlrd:rvb i="357"/>
        </ext>
      </extLst>
    </bk>
    <bk>
      <extLst>
        <ext uri="{3e2802c4-a4d2-4d8b-9148-e3be6c30e623}">
          <xlrd:rvb i="366"/>
        </ext>
      </extLst>
    </bk>
    <bk>
      <extLst>
        <ext uri="{3e2802c4-a4d2-4d8b-9148-e3be6c30e623}">
          <xlrd:rvb i="364"/>
        </ext>
      </extLst>
    </bk>
    <bk>
      <extLst>
        <ext uri="{3e2802c4-a4d2-4d8b-9148-e3be6c30e623}">
          <xlrd:rvb i="363"/>
        </ext>
      </extLst>
    </bk>
    <bk>
      <extLst>
        <ext uri="{3e2802c4-a4d2-4d8b-9148-e3be6c30e623}">
          <xlrd:rvb i="372"/>
        </ext>
      </extLst>
    </bk>
    <bk>
      <extLst>
        <ext uri="{3e2802c4-a4d2-4d8b-9148-e3be6c30e623}">
          <xlrd:rvb i="370"/>
        </ext>
      </extLst>
    </bk>
    <bk>
      <extLst>
        <ext uri="{3e2802c4-a4d2-4d8b-9148-e3be6c30e623}">
          <xlrd:rvb i="369"/>
        </ext>
      </extLst>
    </bk>
    <bk>
      <extLst>
        <ext uri="{3e2802c4-a4d2-4d8b-9148-e3be6c30e623}">
          <xlrd:rvb i="378"/>
        </ext>
      </extLst>
    </bk>
    <bk>
      <extLst>
        <ext uri="{3e2802c4-a4d2-4d8b-9148-e3be6c30e623}">
          <xlrd:rvb i="376"/>
        </ext>
      </extLst>
    </bk>
    <bk>
      <extLst>
        <ext uri="{3e2802c4-a4d2-4d8b-9148-e3be6c30e623}">
          <xlrd:rvb i="375"/>
        </ext>
      </extLst>
    </bk>
    <bk>
      <extLst>
        <ext uri="{3e2802c4-a4d2-4d8b-9148-e3be6c30e623}">
          <xlrd:rvb i="385"/>
        </ext>
      </extLst>
    </bk>
    <bk>
      <extLst>
        <ext uri="{3e2802c4-a4d2-4d8b-9148-e3be6c30e623}">
          <xlrd:rvb i="382"/>
        </ext>
      </extLst>
    </bk>
    <bk>
      <extLst>
        <ext uri="{3e2802c4-a4d2-4d8b-9148-e3be6c30e623}">
          <xlrd:rvb i="381"/>
        </ext>
      </extLst>
    </bk>
    <bk>
      <extLst>
        <ext uri="{3e2802c4-a4d2-4d8b-9148-e3be6c30e623}">
          <xlrd:rvb i="391"/>
        </ext>
      </extLst>
    </bk>
    <bk>
      <extLst>
        <ext uri="{3e2802c4-a4d2-4d8b-9148-e3be6c30e623}">
          <xlrd:rvb i="389"/>
        </ext>
      </extLst>
    </bk>
    <bk>
      <extLst>
        <ext uri="{3e2802c4-a4d2-4d8b-9148-e3be6c30e623}">
          <xlrd:rvb i="388"/>
        </ext>
      </extLst>
    </bk>
    <bk>
      <extLst>
        <ext uri="{3e2802c4-a4d2-4d8b-9148-e3be6c30e623}">
          <xlrd:rvb i="398"/>
        </ext>
      </extLst>
    </bk>
    <bk>
      <extLst>
        <ext uri="{3e2802c4-a4d2-4d8b-9148-e3be6c30e623}">
          <xlrd:rvb i="395"/>
        </ext>
      </extLst>
    </bk>
    <bk>
      <extLst>
        <ext uri="{3e2802c4-a4d2-4d8b-9148-e3be6c30e623}">
          <xlrd:rvb i="394"/>
        </ext>
      </extLst>
    </bk>
    <bk>
      <extLst>
        <ext uri="{3e2802c4-a4d2-4d8b-9148-e3be6c30e623}">
          <xlrd:rvb i="404"/>
        </ext>
      </extLst>
    </bk>
    <bk>
      <extLst>
        <ext uri="{3e2802c4-a4d2-4d8b-9148-e3be6c30e623}">
          <xlrd:rvb i="402"/>
        </ext>
      </extLst>
    </bk>
    <bk>
      <extLst>
        <ext uri="{3e2802c4-a4d2-4d8b-9148-e3be6c30e623}">
          <xlrd:rvb i="401"/>
        </ext>
      </extLst>
    </bk>
    <bk>
      <extLst>
        <ext uri="{3e2802c4-a4d2-4d8b-9148-e3be6c30e623}">
          <xlrd:rvb i="410"/>
        </ext>
      </extLst>
    </bk>
    <bk>
      <extLst>
        <ext uri="{3e2802c4-a4d2-4d8b-9148-e3be6c30e623}">
          <xlrd:rvb i="408"/>
        </ext>
      </extLst>
    </bk>
    <bk>
      <extLst>
        <ext uri="{3e2802c4-a4d2-4d8b-9148-e3be6c30e623}">
          <xlrd:rvb i="407"/>
        </ext>
      </extLst>
    </bk>
    <bk>
      <extLst>
        <ext uri="{3e2802c4-a4d2-4d8b-9148-e3be6c30e623}">
          <xlrd:rvb i="416"/>
        </ext>
      </extLst>
    </bk>
    <bk>
      <extLst>
        <ext uri="{3e2802c4-a4d2-4d8b-9148-e3be6c30e623}">
          <xlrd:rvb i="414"/>
        </ext>
      </extLst>
    </bk>
    <bk>
      <extLst>
        <ext uri="{3e2802c4-a4d2-4d8b-9148-e3be6c30e623}">
          <xlrd:rvb i="413"/>
        </ext>
      </extLst>
    </bk>
    <bk>
      <extLst>
        <ext uri="{3e2802c4-a4d2-4d8b-9148-e3be6c30e623}">
          <xlrd:rvb i="422"/>
        </ext>
      </extLst>
    </bk>
    <bk>
      <extLst>
        <ext uri="{3e2802c4-a4d2-4d8b-9148-e3be6c30e623}">
          <xlrd:rvb i="420"/>
        </ext>
      </extLst>
    </bk>
    <bk>
      <extLst>
        <ext uri="{3e2802c4-a4d2-4d8b-9148-e3be6c30e623}">
          <xlrd:rvb i="419"/>
        </ext>
      </extLst>
    </bk>
    <bk>
      <extLst>
        <ext uri="{3e2802c4-a4d2-4d8b-9148-e3be6c30e623}">
          <xlrd:rvb i="428"/>
        </ext>
      </extLst>
    </bk>
    <bk>
      <extLst>
        <ext uri="{3e2802c4-a4d2-4d8b-9148-e3be6c30e623}">
          <xlrd:rvb i="426"/>
        </ext>
      </extLst>
    </bk>
    <bk>
      <extLst>
        <ext uri="{3e2802c4-a4d2-4d8b-9148-e3be6c30e623}">
          <xlrd:rvb i="425"/>
        </ext>
      </extLst>
    </bk>
    <bk>
      <extLst>
        <ext uri="{3e2802c4-a4d2-4d8b-9148-e3be6c30e623}">
          <xlrd:rvb i="435"/>
        </ext>
      </extLst>
    </bk>
    <bk>
      <extLst>
        <ext uri="{3e2802c4-a4d2-4d8b-9148-e3be6c30e623}">
          <xlrd:rvb i="432"/>
        </ext>
      </extLst>
    </bk>
    <bk>
      <extLst>
        <ext uri="{3e2802c4-a4d2-4d8b-9148-e3be6c30e623}">
          <xlrd:rvb i="431"/>
        </ext>
      </extLst>
    </bk>
    <bk>
      <extLst>
        <ext uri="{3e2802c4-a4d2-4d8b-9148-e3be6c30e623}">
          <xlrd:rvb i="442"/>
        </ext>
      </extLst>
    </bk>
    <bk>
      <extLst>
        <ext uri="{3e2802c4-a4d2-4d8b-9148-e3be6c30e623}">
          <xlrd:rvb i="440"/>
        </ext>
      </extLst>
    </bk>
    <bk>
      <extLst>
        <ext uri="{3e2802c4-a4d2-4d8b-9148-e3be6c30e623}">
          <xlrd:rvb i="439"/>
        </ext>
      </extLst>
    </bk>
    <bk>
      <extLst>
        <ext uri="{3e2802c4-a4d2-4d8b-9148-e3be6c30e623}">
          <xlrd:rvb i="448"/>
        </ext>
      </extLst>
    </bk>
    <bk>
      <extLst>
        <ext uri="{3e2802c4-a4d2-4d8b-9148-e3be6c30e623}">
          <xlrd:rvb i="446"/>
        </ext>
      </extLst>
    </bk>
    <bk>
      <extLst>
        <ext uri="{3e2802c4-a4d2-4d8b-9148-e3be6c30e623}">
          <xlrd:rvb i="445"/>
        </ext>
      </extLst>
    </bk>
    <bk>
      <extLst>
        <ext uri="{3e2802c4-a4d2-4d8b-9148-e3be6c30e623}">
          <xlrd:rvb i="455"/>
        </ext>
      </extLst>
    </bk>
    <bk>
      <extLst>
        <ext uri="{3e2802c4-a4d2-4d8b-9148-e3be6c30e623}">
          <xlrd:rvb i="452"/>
        </ext>
      </extLst>
    </bk>
    <bk>
      <extLst>
        <ext uri="{3e2802c4-a4d2-4d8b-9148-e3be6c30e623}">
          <xlrd:rvb i="451"/>
        </ext>
      </extLst>
    </bk>
    <bk>
      <extLst>
        <ext uri="{3e2802c4-a4d2-4d8b-9148-e3be6c30e623}">
          <xlrd:rvb i="461"/>
        </ext>
      </extLst>
    </bk>
    <bk>
      <extLst>
        <ext uri="{3e2802c4-a4d2-4d8b-9148-e3be6c30e623}">
          <xlrd:rvb i="459"/>
        </ext>
      </extLst>
    </bk>
    <bk>
      <extLst>
        <ext uri="{3e2802c4-a4d2-4d8b-9148-e3be6c30e623}">
          <xlrd:rvb i="458"/>
        </ext>
      </extLst>
    </bk>
    <bk>
      <extLst>
        <ext uri="{3e2802c4-a4d2-4d8b-9148-e3be6c30e623}">
          <xlrd:rvb i="467"/>
        </ext>
      </extLst>
    </bk>
    <bk>
      <extLst>
        <ext uri="{3e2802c4-a4d2-4d8b-9148-e3be6c30e623}">
          <xlrd:rvb i="465"/>
        </ext>
      </extLst>
    </bk>
    <bk>
      <extLst>
        <ext uri="{3e2802c4-a4d2-4d8b-9148-e3be6c30e623}">
          <xlrd:rvb i="464"/>
        </ext>
      </extLst>
    </bk>
    <bk>
      <extLst>
        <ext uri="{3e2802c4-a4d2-4d8b-9148-e3be6c30e623}">
          <xlrd:rvb i="474"/>
        </ext>
      </extLst>
    </bk>
    <bk>
      <extLst>
        <ext uri="{3e2802c4-a4d2-4d8b-9148-e3be6c30e623}">
          <xlrd:rvb i="471"/>
        </ext>
      </extLst>
    </bk>
    <bk>
      <extLst>
        <ext uri="{3e2802c4-a4d2-4d8b-9148-e3be6c30e623}">
          <xlrd:rvb i="470"/>
        </ext>
      </extLst>
    </bk>
    <bk>
      <extLst>
        <ext uri="{3e2802c4-a4d2-4d8b-9148-e3be6c30e623}">
          <xlrd:rvb i="481"/>
        </ext>
      </extLst>
    </bk>
    <bk>
      <extLst>
        <ext uri="{3e2802c4-a4d2-4d8b-9148-e3be6c30e623}">
          <xlrd:rvb i="479"/>
        </ext>
      </extLst>
    </bk>
    <bk>
      <extLst>
        <ext uri="{3e2802c4-a4d2-4d8b-9148-e3be6c30e623}">
          <xlrd:rvb i="478"/>
        </ext>
      </extLst>
    </bk>
    <bk>
      <extLst>
        <ext uri="{3e2802c4-a4d2-4d8b-9148-e3be6c30e623}">
          <xlrd:rvb i="487"/>
        </ext>
      </extLst>
    </bk>
    <bk>
      <extLst>
        <ext uri="{3e2802c4-a4d2-4d8b-9148-e3be6c30e623}">
          <xlrd:rvb i="486"/>
        </ext>
      </extLst>
    </bk>
    <bk>
      <extLst>
        <ext uri="{3e2802c4-a4d2-4d8b-9148-e3be6c30e623}">
          <xlrd:rvb i="485"/>
        </ext>
      </extLst>
    </bk>
    <bk>
      <extLst>
        <ext uri="{3e2802c4-a4d2-4d8b-9148-e3be6c30e623}">
          <xlrd:rvb i="493"/>
        </ext>
      </extLst>
    </bk>
    <bk>
      <extLst>
        <ext uri="{3e2802c4-a4d2-4d8b-9148-e3be6c30e623}">
          <xlrd:rvb i="491"/>
        </ext>
      </extLst>
    </bk>
    <bk>
      <extLst>
        <ext uri="{3e2802c4-a4d2-4d8b-9148-e3be6c30e623}">
          <xlrd:rvb i="490"/>
        </ext>
      </extLst>
    </bk>
    <bk>
      <extLst>
        <ext uri="{3e2802c4-a4d2-4d8b-9148-e3be6c30e623}">
          <xlrd:rvb i="499"/>
        </ext>
      </extLst>
    </bk>
    <bk>
      <extLst>
        <ext uri="{3e2802c4-a4d2-4d8b-9148-e3be6c30e623}">
          <xlrd:rvb i="497"/>
        </ext>
      </extLst>
    </bk>
    <bk>
      <extLst>
        <ext uri="{3e2802c4-a4d2-4d8b-9148-e3be6c30e623}">
          <xlrd:rvb i="496"/>
        </ext>
      </extLst>
    </bk>
    <bk>
      <extLst>
        <ext uri="{3e2802c4-a4d2-4d8b-9148-e3be6c30e623}">
          <xlrd:rvb i="506"/>
        </ext>
      </extLst>
    </bk>
    <bk>
      <extLst>
        <ext uri="{3e2802c4-a4d2-4d8b-9148-e3be6c30e623}">
          <xlrd:rvb i="504"/>
        </ext>
      </extLst>
    </bk>
    <bk>
      <extLst>
        <ext uri="{3e2802c4-a4d2-4d8b-9148-e3be6c30e623}">
          <xlrd:rvb i="503"/>
        </ext>
      </extLst>
    </bk>
    <bk>
      <extLst>
        <ext uri="{3e2802c4-a4d2-4d8b-9148-e3be6c30e623}">
          <xlrd:rvb i="512"/>
        </ext>
      </extLst>
    </bk>
    <bk>
      <extLst>
        <ext uri="{3e2802c4-a4d2-4d8b-9148-e3be6c30e623}">
          <xlrd:rvb i="510"/>
        </ext>
      </extLst>
    </bk>
    <bk>
      <extLst>
        <ext uri="{3e2802c4-a4d2-4d8b-9148-e3be6c30e623}">
          <xlrd:rvb i="509"/>
        </ext>
      </extLst>
    </bk>
    <bk>
      <extLst>
        <ext uri="{3e2802c4-a4d2-4d8b-9148-e3be6c30e623}">
          <xlrd:rvb i="518"/>
        </ext>
      </extLst>
    </bk>
    <bk>
      <extLst>
        <ext uri="{3e2802c4-a4d2-4d8b-9148-e3be6c30e623}">
          <xlrd:rvb i="516"/>
        </ext>
      </extLst>
    </bk>
    <bk>
      <extLst>
        <ext uri="{3e2802c4-a4d2-4d8b-9148-e3be6c30e623}">
          <xlrd:rvb i="515"/>
        </ext>
      </extLst>
    </bk>
    <bk>
      <extLst>
        <ext uri="{3e2802c4-a4d2-4d8b-9148-e3be6c30e623}">
          <xlrd:rvb i="525"/>
        </ext>
      </extLst>
    </bk>
    <bk>
      <extLst>
        <ext uri="{3e2802c4-a4d2-4d8b-9148-e3be6c30e623}">
          <xlrd:rvb i="523"/>
        </ext>
      </extLst>
    </bk>
    <bk>
      <extLst>
        <ext uri="{3e2802c4-a4d2-4d8b-9148-e3be6c30e623}">
          <xlrd:rvb i="522"/>
        </ext>
      </extLst>
    </bk>
    <bk>
      <extLst>
        <ext uri="{3e2802c4-a4d2-4d8b-9148-e3be6c30e623}">
          <xlrd:rvb i="531"/>
        </ext>
      </extLst>
    </bk>
    <bk>
      <extLst>
        <ext uri="{3e2802c4-a4d2-4d8b-9148-e3be6c30e623}">
          <xlrd:rvb i="529"/>
        </ext>
      </extLst>
    </bk>
    <bk>
      <extLst>
        <ext uri="{3e2802c4-a4d2-4d8b-9148-e3be6c30e623}">
          <xlrd:rvb i="528"/>
        </ext>
      </extLst>
    </bk>
    <bk>
      <extLst>
        <ext uri="{3e2802c4-a4d2-4d8b-9148-e3be6c30e623}">
          <xlrd:rvb i="537"/>
        </ext>
      </extLst>
    </bk>
    <bk>
      <extLst>
        <ext uri="{3e2802c4-a4d2-4d8b-9148-e3be6c30e623}">
          <xlrd:rvb i="535"/>
        </ext>
      </extLst>
    </bk>
    <bk>
      <extLst>
        <ext uri="{3e2802c4-a4d2-4d8b-9148-e3be6c30e623}">
          <xlrd:rvb i="534"/>
        </ext>
      </extLst>
    </bk>
    <bk>
      <extLst>
        <ext uri="{3e2802c4-a4d2-4d8b-9148-e3be6c30e623}">
          <xlrd:rvb i="543"/>
        </ext>
      </extLst>
    </bk>
    <bk>
      <extLst>
        <ext uri="{3e2802c4-a4d2-4d8b-9148-e3be6c30e623}">
          <xlrd:rvb i="541"/>
        </ext>
      </extLst>
    </bk>
    <bk>
      <extLst>
        <ext uri="{3e2802c4-a4d2-4d8b-9148-e3be6c30e623}">
          <xlrd:rvb i="540"/>
        </ext>
      </extLst>
    </bk>
    <bk>
      <extLst>
        <ext uri="{3e2802c4-a4d2-4d8b-9148-e3be6c30e623}">
          <xlrd:rvb i="550"/>
        </ext>
      </extLst>
    </bk>
    <bk>
      <extLst>
        <ext uri="{3e2802c4-a4d2-4d8b-9148-e3be6c30e623}">
          <xlrd:rvb i="547"/>
        </ext>
      </extLst>
    </bk>
    <bk>
      <extLst>
        <ext uri="{3e2802c4-a4d2-4d8b-9148-e3be6c30e623}">
          <xlrd:rvb i="546"/>
        </ext>
      </extLst>
    </bk>
    <bk>
      <extLst>
        <ext uri="{3e2802c4-a4d2-4d8b-9148-e3be6c30e623}">
          <xlrd:rvb i="556"/>
        </ext>
      </extLst>
    </bk>
    <bk>
      <extLst>
        <ext uri="{3e2802c4-a4d2-4d8b-9148-e3be6c30e623}">
          <xlrd:rvb i="554"/>
        </ext>
      </extLst>
    </bk>
    <bk>
      <extLst>
        <ext uri="{3e2802c4-a4d2-4d8b-9148-e3be6c30e623}">
          <xlrd:rvb i="553"/>
        </ext>
      </extLst>
    </bk>
    <bk>
      <extLst>
        <ext uri="{3e2802c4-a4d2-4d8b-9148-e3be6c30e623}">
          <xlrd:rvb i="562"/>
        </ext>
      </extLst>
    </bk>
    <bk>
      <extLst>
        <ext uri="{3e2802c4-a4d2-4d8b-9148-e3be6c30e623}">
          <xlrd:rvb i="560"/>
        </ext>
      </extLst>
    </bk>
    <bk>
      <extLst>
        <ext uri="{3e2802c4-a4d2-4d8b-9148-e3be6c30e623}">
          <xlrd:rvb i="559"/>
        </ext>
      </extLst>
    </bk>
    <bk>
      <extLst>
        <ext uri="{3e2802c4-a4d2-4d8b-9148-e3be6c30e623}">
          <xlrd:rvb i="569"/>
        </ext>
      </extLst>
    </bk>
    <bk>
      <extLst>
        <ext uri="{3e2802c4-a4d2-4d8b-9148-e3be6c30e623}">
          <xlrd:rvb i="566"/>
        </ext>
      </extLst>
    </bk>
    <bk>
      <extLst>
        <ext uri="{3e2802c4-a4d2-4d8b-9148-e3be6c30e623}">
          <xlrd:rvb i="565"/>
        </ext>
      </extLst>
    </bk>
    <bk>
      <extLst>
        <ext uri="{3e2802c4-a4d2-4d8b-9148-e3be6c30e623}">
          <xlrd:rvb i="575"/>
        </ext>
      </extLst>
    </bk>
    <bk>
      <extLst>
        <ext uri="{3e2802c4-a4d2-4d8b-9148-e3be6c30e623}">
          <xlrd:rvb i="573"/>
        </ext>
      </extLst>
    </bk>
    <bk>
      <extLst>
        <ext uri="{3e2802c4-a4d2-4d8b-9148-e3be6c30e623}">
          <xlrd:rvb i="572"/>
        </ext>
      </extLst>
    </bk>
    <bk>
      <extLst>
        <ext uri="{3e2802c4-a4d2-4d8b-9148-e3be6c30e623}">
          <xlrd:rvb i="581"/>
        </ext>
      </extLst>
    </bk>
    <bk>
      <extLst>
        <ext uri="{3e2802c4-a4d2-4d8b-9148-e3be6c30e623}">
          <xlrd:rvb i="579"/>
        </ext>
      </extLst>
    </bk>
    <bk>
      <extLst>
        <ext uri="{3e2802c4-a4d2-4d8b-9148-e3be6c30e623}">
          <xlrd:rvb i="578"/>
        </ext>
      </extLst>
    </bk>
    <bk>
      <extLst>
        <ext uri="{3e2802c4-a4d2-4d8b-9148-e3be6c30e623}">
          <xlrd:rvb i="587"/>
        </ext>
      </extLst>
    </bk>
    <bk>
      <extLst>
        <ext uri="{3e2802c4-a4d2-4d8b-9148-e3be6c30e623}">
          <xlrd:rvb i="585"/>
        </ext>
      </extLst>
    </bk>
    <bk>
      <extLst>
        <ext uri="{3e2802c4-a4d2-4d8b-9148-e3be6c30e623}">
          <xlrd:rvb i="584"/>
        </ext>
      </extLst>
    </bk>
    <bk>
      <extLst>
        <ext uri="{3e2802c4-a4d2-4d8b-9148-e3be6c30e623}">
          <xlrd:rvb i="592"/>
        </ext>
      </extLst>
    </bk>
    <bk>
      <extLst>
        <ext uri="{3e2802c4-a4d2-4d8b-9148-e3be6c30e623}">
          <xlrd:rvb i="591"/>
        </ext>
      </extLst>
    </bk>
    <bk>
      <extLst>
        <ext uri="{3e2802c4-a4d2-4d8b-9148-e3be6c30e623}">
          <xlrd:rvb i="590"/>
        </ext>
      </extLst>
    </bk>
    <bk>
      <extLst>
        <ext uri="{3e2802c4-a4d2-4d8b-9148-e3be6c30e623}">
          <xlrd:rvb i="598"/>
        </ext>
      </extLst>
    </bk>
    <bk>
      <extLst>
        <ext uri="{3e2802c4-a4d2-4d8b-9148-e3be6c30e623}">
          <xlrd:rvb i="596"/>
        </ext>
      </extLst>
    </bk>
    <bk>
      <extLst>
        <ext uri="{3e2802c4-a4d2-4d8b-9148-e3be6c30e623}">
          <xlrd:rvb i="595"/>
        </ext>
      </extLst>
    </bk>
    <bk>
      <extLst>
        <ext uri="{3e2802c4-a4d2-4d8b-9148-e3be6c30e623}">
          <xlrd:rvb i="604"/>
        </ext>
      </extLst>
    </bk>
    <bk>
      <extLst>
        <ext uri="{3e2802c4-a4d2-4d8b-9148-e3be6c30e623}">
          <xlrd:rvb i="602"/>
        </ext>
      </extLst>
    </bk>
    <bk>
      <extLst>
        <ext uri="{3e2802c4-a4d2-4d8b-9148-e3be6c30e623}">
          <xlrd:rvb i="601"/>
        </ext>
      </extLst>
    </bk>
    <bk>
      <extLst>
        <ext uri="{3e2802c4-a4d2-4d8b-9148-e3be6c30e623}">
          <xlrd:rvb i="611"/>
        </ext>
      </extLst>
    </bk>
    <bk>
      <extLst>
        <ext uri="{3e2802c4-a4d2-4d8b-9148-e3be6c30e623}">
          <xlrd:rvb i="608"/>
        </ext>
      </extLst>
    </bk>
    <bk>
      <extLst>
        <ext uri="{3e2802c4-a4d2-4d8b-9148-e3be6c30e623}">
          <xlrd:rvb i="607"/>
        </ext>
      </extLst>
    </bk>
    <bk>
      <extLst>
        <ext uri="{3e2802c4-a4d2-4d8b-9148-e3be6c30e623}">
          <xlrd:rvb i="618"/>
        </ext>
      </extLst>
    </bk>
    <bk>
      <extLst>
        <ext uri="{3e2802c4-a4d2-4d8b-9148-e3be6c30e623}">
          <xlrd:rvb i="616"/>
        </ext>
      </extLst>
    </bk>
    <bk>
      <extLst>
        <ext uri="{3e2802c4-a4d2-4d8b-9148-e3be6c30e623}">
          <xlrd:rvb i="615"/>
        </ext>
      </extLst>
    </bk>
    <bk>
      <extLst>
        <ext uri="{3e2802c4-a4d2-4d8b-9148-e3be6c30e623}">
          <xlrd:rvb i="624"/>
        </ext>
      </extLst>
    </bk>
    <bk>
      <extLst>
        <ext uri="{3e2802c4-a4d2-4d8b-9148-e3be6c30e623}">
          <xlrd:rvb i="291"/>
        </ext>
      </extLst>
    </bk>
    <bk>
      <extLst>
        <ext uri="{3e2802c4-a4d2-4d8b-9148-e3be6c30e623}">
          <xlrd:rvb i="621"/>
        </ext>
      </extLst>
    </bk>
    <bk>
      <extLst>
        <ext uri="{3e2802c4-a4d2-4d8b-9148-e3be6c30e623}">
          <xlrd:rvb i="631"/>
        </ext>
      </extLst>
    </bk>
    <bk>
      <extLst>
        <ext uri="{3e2802c4-a4d2-4d8b-9148-e3be6c30e623}">
          <xlrd:rvb i="628"/>
        </ext>
      </extLst>
    </bk>
    <bk>
      <extLst>
        <ext uri="{3e2802c4-a4d2-4d8b-9148-e3be6c30e623}">
          <xlrd:rvb i="627"/>
        </ext>
      </extLst>
    </bk>
    <bk>
      <extLst>
        <ext uri="{3e2802c4-a4d2-4d8b-9148-e3be6c30e623}">
          <xlrd:rvb i="637"/>
        </ext>
      </extLst>
    </bk>
    <bk>
      <extLst>
        <ext uri="{3e2802c4-a4d2-4d8b-9148-e3be6c30e623}">
          <xlrd:rvb i="635"/>
        </ext>
      </extLst>
    </bk>
    <bk>
      <extLst>
        <ext uri="{3e2802c4-a4d2-4d8b-9148-e3be6c30e623}">
          <xlrd:rvb i="634"/>
        </ext>
      </extLst>
    </bk>
    <bk>
      <extLst>
        <ext uri="{3e2802c4-a4d2-4d8b-9148-e3be6c30e623}">
          <xlrd:rvb i="644"/>
        </ext>
      </extLst>
    </bk>
    <bk>
      <extLst>
        <ext uri="{3e2802c4-a4d2-4d8b-9148-e3be6c30e623}">
          <xlrd:rvb i="642"/>
        </ext>
      </extLst>
    </bk>
    <bk>
      <extLst>
        <ext uri="{3e2802c4-a4d2-4d8b-9148-e3be6c30e623}">
          <xlrd:rvb i="641"/>
        </ext>
      </extLst>
    </bk>
    <bk>
      <extLst>
        <ext uri="{3e2802c4-a4d2-4d8b-9148-e3be6c30e623}">
          <xlrd:rvb i="651"/>
        </ext>
      </extLst>
    </bk>
    <bk>
      <extLst>
        <ext uri="{3e2802c4-a4d2-4d8b-9148-e3be6c30e623}">
          <xlrd:rvb i="649"/>
        </ext>
      </extLst>
    </bk>
    <bk>
      <extLst>
        <ext uri="{3e2802c4-a4d2-4d8b-9148-e3be6c30e623}">
          <xlrd:rvb i="648"/>
        </ext>
      </extLst>
    </bk>
    <bk>
      <extLst>
        <ext uri="{3e2802c4-a4d2-4d8b-9148-e3be6c30e623}">
          <xlrd:rvb i="658"/>
        </ext>
      </extLst>
    </bk>
    <bk>
      <extLst>
        <ext uri="{3e2802c4-a4d2-4d8b-9148-e3be6c30e623}">
          <xlrd:rvb i="655"/>
        </ext>
      </extLst>
    </bk>
    <bk>
      <extLst>
        <ext uri="{3e2802c4-a4d2-4d8b-9148-e3be6c30e623}">
          <xlrd:rvb i="654"/>
        </ext>
      </extLst>
    </bk>
    <bk>
      <extLst>
        <ext uri="{3e2802c4-a4d2-4d8b-9148-e3be6c30e623}">
          <xlrd:rvb i="665"/>
        </ext>
      </extLst>
    </bk>
    <bk>
      <extLst>
        <ext uri="{3e2802c4-a4d2-4d8b-9148-e3be6c30e623}">
          <xlrd:rvb i="662"/>
        </ext>
      </extLst>
    </bk>
    <bk>
      <extLst>
        <ext uri="{3e2802c4-a4d2-4d8b-9148-e3be6c30e623}">
          <xlrd:rvb i="661"/>
        </ext>
      </extLst>
    </bk>
    <bk>
      <extLst>
        <ext uri="{3e2802c4-a4d2-4d8b-9148-e3be6c30e623}">
          <xlrd:rvb i="672"/>
        </ext>
      </extLst>
    </bk>
    <bk>
      <extLst>
        <ext uri="{3e2802c4-a4d2-4d8b-9148-e3be6c30e623}">
          <xlrd:rvb i="669"/>
        </ext>
      </extLst>
    </bk>
    <bk>
      <extLst>
        <ext uri="{3e2802c4-a4d2-4d8b-9148-e3be6c30e623}">
          <xlrd:rvb i="668"/>
        </ext>
      </extLst>
    </bk>
    <bk>
      <extLst>
        <ext uri="{3e2802c4-a4d2-4d8b-9148-e3be6c30e623}">
          <xlrd:rvb i="678"/>
        </ext>
      </extLst>
    </bk>
    <bk>
      <extLst>
        <ext uri="{3e2802c4-a4d2-4d8b-9148-e3be6c30e623}">
          <xlrd:rvb i="676"/>
        </ext>
      </extLst>
    </bk>
    <bk>
      <extLst>
        <ext uri="{3e2802c4-a4d2-4d8b-9148-e3be6c30e623}">
          <xlrd:rvb i="675"/>
        </ext>
      </extLst>
    </bk>
    <bk>
      <extLst>
        <ext uri="{3e2802c4-a4d2-4d8b-9148-e3be6c30e623}">
          <xlrd:rvb i="684"/>
        </ext>
      </extLst>
    </bk>
    <bk>
      <extLst>
        <ext uri="{3e2802c4-a4d2-4d8b-9148-e3be6c30e623}">
          <xlrd:rvb i="682"/>
        </ext>
      </extLst>
    </bk>
    <bk>
      <extLst>
        <ext uri="{3e2802c4-a4d2-4d8b-9148-e3be6c30e623}">
          <xlrd:rvb i="681"/>
        </ext>
      </extLst>
    </bk>
    <bk>
      <extLst>
        <ext uri="{3e2802c4-a4d2-4d8b-9148-e3be6c30e623}">
          <xlrd:rvb i="690"/>
        </ext>
      </extLst>
    </bk>
    <bk>
      <extLst>
        <ext uri="{3e2802c4-a4d2-4d8b-9148-e3be6c30e623}">
          <xlrd:rvb i="688"/>
        </ext>
      </extLst>
    </bk>
    <bk>
      <extLst>
        <ext uri="{3e2802c4-a4d2-4d8b-9148-e3be6c30e623}">
          <xlrd:rvb i="687"/>
        </ext>
      </extLst>
    </bk>
    <bk>
      <extLst>
        <ext uri="{3e2802c4-a4d2-4d8b-9148-e3be6c30e623}">
          <xlrd:rvb i="696"/>
        </ext>
      </extLst>
    </bk>
    <bk>
      <extLst>
        <ext uri="{3e2802c4-a4d2-4d8b-9148-e3be6c30e623}">
          <xlrd:rvb i="694"/>
        </ext>
      </extLst>
    </bk>
    <bk>
      <extLst>
        <ext uri="{3e2802c4-a4d2-4d8b-9148-e3be6c30e623}">
          <xlrd:rvb i="693"/>
        </ext>
      </extLst>
    </bk>
    <bk>
      <extLst>
        <ext uri="{3e2802c4-a4d2-4d8b-9148-e3be6c30e623}">
          <xlrd:rvb i="703"/>
        </ext>
      </extLst>
    </bk>
    <bk>
      <extLst>
        <ext uri="{3e2802c4-a4d2-4d8b-9148-e3be6c30e623}">
          <xlrd:rvb i="700"/>
        </ext>
      </extLst>
    </bk>
    <bk>
      <extLst>
        <ext uri="{3e2802c4-a4d2-4d8b-9148-e3be6c30e623}">
          <xlrd:rvb i="699"/>
        </ext>
      </extLst>
    </bk>
    <bk>
      <extLst>
        <ext uri="{3e2802c4-a4d2-4d8b-9148-e3be6c30e623}">
          <xlrd:rvb i="710"/>
        </ext>
      </extLst>
    </bk>
    <bk>
      <extLst>
        <ext uri="{3e2802c4-a4d2-4d8b-9148-e3be6c30e623}">
          <xlrd:rvb i="707"/>
        </ext>
      </extLst>
    </bk>
    <bk>
      <extLst>
        <ext uri="{3e2802c4-a4d2-4d8b-9148-e3be6c30e623}">
          <xlrd:rvb i="706"/>
        </ext>
      </extLst>
    </bk>
    <bk>
      <extLst>
        <ext uri="{3e2802c4-a4d2-4d8b-9148-e3be6c30e623}">
          <xlrd:rvb i="716"/>
        </ext>
      </extLst>
    </bk>
    <bk>
      <extLst>
        <ext uri="{3e2802c4-a4d2-4d8b-9148-e3be6c30e623}">
          <xlrd:rvb i="714"/>
        </ext>
      </extLst>
    </bk>
    <bk>
      <extLst>
        <ext uri="{3e2802c4-a4d2-4d8b-9148-e3be6c30e623}">
          <xlrd:rvb i="713"/>
        </ext>
      </extLst>
    </bk>
    <bk>
      <extLst>
        <ext uri="{3e2802c4-a4d2-4d8b-9148-e3be6c30e623}">
          <xlrd:rvb i="722"/>
        </ext>
      </extLst>
    </bk>
    <bk>
      <extLst>
        <ext uri="{3e2802c4-a4d2-4d8b-9148-e3be6c30e623}">
          <xlrd:rvb i="720"/>
        </ext>
      </extLst>
    </bk>
    <bk>
      <extLst>
        <ext uri="{3e2802c4-a4d2-4d8b-9148-e3be6c30e623}">
          <xlrd:rvb i="719"/>
        </ext>
      </extLst>
    </bk>
    <bk>
      <extLst>
        <ext uri="{3e2802c4-a4d2-4d8b-9148-e3be6c30e623}">
          <xlrd:rvb i="728"/>
        </ext>
      </extLst>
    </bk>
    <bk>
      <extLst>
        <ext uri="{3e2802c4-a4d2-4d8b-9148-e3be6c30e623}">
          <xlrd:rvb i="726"/>
        </ext>
      </extLst>
    </bk>
    <bk>
      <extLst>
        <ext uri="{3e2802c4-a4d2-4d8b-9148-e3be6c30e623}">
          <xlrd:rvb i="725"/>
        </ext>
      </extLst>
    </bk>
    <bk>
      <extLst>
        <ext uri="{3e2802c4-a4d2-4d8b-9148-e3be6c30e623}">
          <xlrd:rvb i="735"/>
        </ext>
      </extLst>
    </bk>
    <bk>
      <extLst>
        <ext uri="{3e2802c4-a4d2-4d8b-9148-e3be6c30e623}">
          <xlrd:rvb i="732"/>
        </ext>
      </extLst>
    </bk>
    <bk>
      <extLst>
        <ext uri="{3e2802c4-a4d2-4d8b-9148-e3be6c30e623}">
          <xlrd:rvb i="731"/>
        </ext>
      </extLst>
    </bk>
    <bk>
      <extLst>
        <ext uri="{3e2802c4-a4d2-4d8b-9148-e3be6c30e623}">
          <xlrd:rvb i="743"/>
        </ext>
      </extLst>
    </bk>
    <bk>
      <extLst>
        <ext uri="{3e2802c4-a4d2-4d8b-9148-e3be6c30e623}">
          <xlrd:rvb i="740"/>
        </ext>
      </extLst>
    </bk>
    <bk>
      <extLst>
        <ext uri="{3e2802c4-a4d2-4d8b-9148-e3be6c30e623}">
          <xlrd:rvb i="739"/>
        </ext>
      </extLst>
    </bk>
    <bk>
      <extLst>
        <ext uri="{3e2802c4-a4d2-4d8b-9148-e3be6c30e623}">
          <xlrd:rvb i="749"/>
        </ext>
      </extLst>
    </bk>
    <bk>
      <extLst>
        <ext uri="{3e2802c4-a4d2-4d8b-9148-e3be6c30e623}">
          <xlrd:rvb i="747"/>
        </ext>
      </extLst>
    </bk>
    <bk>
      <extLst>
        <ext uri="{3e2802c4-a4d2-4d8b-9148-e3be6c30e623}">
          <xlrd:rvb i="746"/>
        </ext>
      </extLst>
    </bk>
    <bk>
      <extLst>
        <ext uri="{3e2802c4-a4d2-4d8b-9148-e3be6c30e623}">
          <xlrd:rvb i="755"/>
        </ext>
      </extLst>
    </bk>
    <bk>
      <extLst>
        <ext uri="{3e2802c4-a4d2-4d8b-9148-e3be6c30e623}">
          <xlrd:rvb i="753"/>
        </ext>
      </extLst>
    </bk>
    <bk>
      <extLst>
        <ext uri="{3e2802c4-a4d2-4d8b-9148-e3be6c30e623}">
          <xlrd:rvb i="752"/>
        </ext>
      </extLst>
    </bk>
    <bk>
      <extLst>
        <ext uri="{3e2802c4-a4d2-4d8b-9148-e3be6c30e623}">
          <xlrd:rvb i="762"/>
        </ext>
      </extLst>
    </bk>
    <bk>
      <extLst>
        <ext uri="{3e2802c4-a4d2-4d8b-9148-e3be6c30e623}">
          <xlrd:rvb i="760"/>
        </ext>
      </extLst>
    </bk>
    <bk>
      <extLst>
        <ext uri="{3e2802c4-a4d2-4d8b-9148-e3be6c30e623}">
          <xlrd:rvb i="759"/>
        </ext>
      </extLst>
    </bk>
    <bk>
      <extLst>
        <ext uri="{3e2802c4-a4d2-4d8b-9148-e3be6c30e623}">
          <xlrd:rvb i="769"/>
        </ext>
      </extLst>
    </bk>
    <bk>
      <extLst>
        <ext uri="{3e2802c4-a4d2-4d8b-9148-e3be6c30e623}">
          <xlrd:rvb i="766"/>
        </ext>
      </extLst>
    </bk>
    <bk>
      <extLst>
        <ext uri="{3e2802c4-a4d2-4d8b-9148-e3be6c30e623}">
          <xlrd:rvb i="765"/>
        </ext>
      </extLst>
    </bk>
    <bk>
      <extLst>
        <ext uri="{3e2802c4-a4d2-4d8b-9148-e3be6c30e623}">
          <xlrd:rvb i="775"/>
        </ext>
      </extLst>
    </bk>
    <bk>
      <extLst>
        <ext uri="{3e2802c4-a4d2-4d8b-9148-e3be6c30e623}">
          <xlrd:rvb i="773"/>
        </ext>
      </extLst>
    </bk>
    <bk>
      <extLst>
        <ext uri="{3e2802c4-a4d2-4d8b-9148-e3be6c30e623}">
          <xlrd:rvb i="772"/>
        </ext>
      </extLst>
    </bk>
    <bk>
      <extLst>
        <ext uri="{3e2802c4-a4d2-4d8b-9148-e3be6c30e623}">
          <xlrd:rvb i="781"/>
        </ext>
      </extLst>
    </bk>
    <bk>
      <extLst>
        <ext uri="{3e2802c4-a4d2-4d8b-9148-e3be6c30e623}">
          <xlrd:rvb i="779"/>
        </ext>
      </extLst>
    </bk>
    <bk>
      <extLst>
        <ext uri="{3e2802c4-a4d2-4d8b-9148-e3be6c30e623}">
          <xlrd:rvb i="778"/>
        </ext>
      </extLst>
    </bk>
    <bk>
      <extLst>
        <ext uri="{3e2802c4-a4d2-4d8b-9148-e3be6c30e623}">
          <xlrd:rvb i="788"/>
        </ext>
      </extLst>
    </bk>
    <bk>
      <extLst>
        <ext uri="{3e2802c4-a4d2-4d8b-9148-e3be6c30e623}">
          <xlrd:rvb i="785"/>
        </ext>
      </extLst>
    </bk>
    <bk>
      <extLst>
        <ext uri="{3e2802c4-a4d2-4d8b-9148-e3be6c30e623}">
          <xlrd:rvb i="784"/>
        </ext>
      </extLst>
    </bk>
    <bk>
      <extLst>
        <ext uri="{3e2802c4-a4d2-4d8b-9148-e3be6c30e623}">
          <xlrd:rvb i="794"/>
        </ext>
      </extLst>
    </bk>
    <bk>
      <extLst>
        <ext uri="{3e2802c4-a4d2-4d8b-9148-e3be6c30e623}">
          <xlrd:rvb i="792"/>
        </ext>
      </extLst>
    </bk>
    <bk>
      <extLst>
        <ext uri="{3e2802c4-a4d2-4d8b-9148-e3be6c30e623}">
          <xlrd:rvb i="791"/>
        </ext>
      </extLst>
    </bk>
    <bk>
      <extLst>
        <ext uri="{3e2802c4-a4d2-4d8b-9148-e3be6c30e623}">
          <xlrd:rvb i="799"/>
        </ext>
      </extLst>
    </bk>
    <bk>
      <extLst>
        <ext uri="{3e2802c4-a4d2-4d8b-9148-e3be6c30e623}">
          <xlrd:rvb i="797"/>
        </ext>
      </extLst>
    </bk>
    <bk>
      <extLst>
        <ext uri="{3e2802c4-a4d2-4d8b-9148-e3be6c30e623}">
          <xlrd:rvb i="796"/>
        </ext>
      </extLst>
    </bk>
    <bk>
      <extLst>
        <ext uri="{3e2802c4-a4d2-4d8b-9148-e3be6c30e623}">
          <xlrd:rvb i="806"/>
        </ext>
      </extLst>
    </bk>
    <bk>
      <extLst>
        <ext uri="{3e2802c4-a4d2-4d8b-9148-e3be6c30e623}">
          <xlrd:rvb i="803"/>
        </ext>
      </extLst>
    </bk>
    <bk>
      <extLst>
        <ext uri="{3e2802c4-a4d2-4d8b-9148-e3be6c30e623}">
          <xlrd:rvb i="802"/>
        </ext>
      </extLst>
    </bk>
    <bk>
      <extLst>
        <ext uri="{3e2802c4-a4d2-4d8b-9148-e3be6c30e623}">
          <xlrd:rvb i="812"/>
        </ext>
      </extLst>
    </bk>
    <bk>
      <extLst>
        <ext uri="{3e2802c4-a4d2-4d8b-9148-e3be6c30e623}">
          <xlrd:rvb i="810"/>
        </ext>
      </extLst>
    </bk>
    <bk>
      <extLst>
        <ext uri="{3e2802c4-a4d2-4d8b-9148-e3be6c30e623}">
          <xlrd:rvb i="809"/>
        </ext>
      </extLst>
    </bk>
    <bk>
      <extLst>
        <ext uri="{3e2802c4-a4d2-4d8b-9148-e3be6c30e623}">
          <xlrd:rvb i="818"/>
        </ext>
      </extLst>
    </bk>
    <bk>
      <extLst>
        <ext uri="{3e2802c4-a4d2-4d8b-9148-e3be6c30e623}">
          <xlrd:rvb i="816"/>
        </ext>
      </extLst>
    </bk>
    <bk>
      <extLst>
        <ext uri="{3e2802c4-a4d2-4d8b-9148-e3be6c30e623}">
          <xlrd:rvb i="815"/>
        </ext>
      </extLst>
    </bk>
    <bk>
      <extLst>
        <ext uri="{3e2802c4-a4d2-4d8b-9148-e3be6c30e623}">
          <xlrd:rvb i="824"/>
        </ext>
      </extLst>
    </bk>
    <bk>
      <extLst>
        <ext uri="{3e2802c4-a4d2-4d8b-9148-e3be6c30e623}">
          <xlrd:rvb i="822"/>
        </ext>
      </extLst>
    </bk>
    <bk>
      <extLst>
        <ext uri="{3e2802c4-a4d2-4d8b-9148-e3be6c30e623}">
          <xlrd:rvb i="821"/>
        </ext>
      </extLst>
    </bk>
    <bk>
      <extLst>
        <ext uri="{3e2802c4-a4d2-4d8b-9148-e3be6c30e623}">
          <xlrd:rvb i="831"/>
        </ext>
      </extLst>
    </bk>
    <bk>
      <extLst>
        <ext uri="{3e2802c4-a4d2-4d8b-9148-e3be6c30e623}">
          <xlrd:rvb i="828"/>
        </ext>
      </extLst>
    </bk>
    <bk>
      <extLst>
        <ext uri="{3e2802c4-a4d2-4d8b-9148-e3be6c30e623}">
          <xlrd:rvb i="827"/>
        </ext>
      </extLst>
    </bk>
    <bk>
      <extLst>
        <ext uri="{3e2802c4-a4d2-4d8b-9148-e3be6c30e623}">
          <xlrd:rvb i="837"/>
        </ext>
      </extLst>
    </bk>
    <bk>
      <extLst>
        <ext uri="{3e2802c4-a4d2-4d8b-9148-e3be6c30e623}">
          <xlrd:rvb i="835"/>
        </ext>
      </extLst>
    </bk>
    <bk>
      <extLst>
        <ext uri="{3e2802c4-a4d2-4d8b-9148-e3be6c30e623}">
          <xlrd:rvb i="834"/>
        </ext>
      </extLst>
    </bk>
    <bk>
      <extLst>
        <ext uri="{3e2802c4-a4d2-4d8b-9148-e3be6c30e623}">
          <xlrd:rvb i="844"/>
        </ext>
      </extLst>
    </bk>
    <bk>
      <extLst>
        <ext uri="{3e2802c4-a4d2-4d8b-9148-e3be6c30e623}">
          <xlrd:rvb i="842"/>
        </ext>
      </extLst>
    </bk>
    <bk>
      <extLst>
        <ext uri="{3e2802c4-a4d2-4d8b-9148-e3be6c30e623}">
          <xlrd:rvb i="841"/>
        </ext>
      </extLst>
    </bk>
    <bk>
      <extLst>
        <ext uri="{3e2802c4-a4d2-4d8b-9148-e3be6c30e623}">
          <xlrd:rvb i="850"/>
        </ext>
      </extLst>
    </bk>
    <bk>
      <extLst>
        <ext uri="{3e2802c4-a4d2-4d8b-9148-e3be6c30e623}">
          <xlrd:rvb i="848"/>
        </ext>
      </extLst>
    </bk>
    <bk>
      <extLst>
        <ext uri="{3e2802c4-a4d2-4d8b-9148-e3be6c30e623}">
          <xlrd:rvb i="847"/>
        </ext>
      </extLst>
    </bk>
    <bk>
      <extLst>
        <ext uri="{3e2802c4-a4d2-4d8b-9148-e3be6c30e623}">
          <xlrd:rvb i="858"/>
        </ext>
      </extLst>
    </bk>
    <bk>
      <extLst>
        <ext uri="{3e2802c4-a4d2-4d8b-9148-e3be6c30e623}">
          <xlrd:rvb i="855"/>
        </ext>
      </extLst>
    </bk>
    <bk>
      <extLst>
        <ext uri="{3e2802c4-a4d2-4d8b-9148-e3be6c30e623}">
          <xlrd:rvb i="854"/>
        </ext>
      </extLst>
    </bk>
    <bk>
      <extLst>
        <ext uri="{3e2802c4-a4d2-4d8b-9148-e3be6c30e623}">
          <xlrd:rvb i="864"/>
        </ext>
      </extLst>
    </bk>
    <bk>
      <extLst>
        <ext uri="{3e2802c4-a4d2-4d8b-9148-e3be6c30e623}">
          <xlrd:rvb i="862"/>
        </ext>
      </extLst>
    </bk>
    <bk>
      <extLst>
        <ext uri="{3e2802c4-a4d2-4d8b-9148-e3be6c30e623}">
          <xlrd:rvb i="861"/>
        </ext>
      </extLst>
    </bk>
    <bk>
      <extLst>
        <ext uri="{3e2802c4-a4d2-4d8b-9148-e3be6c30e623}">
          <xlrd:rvb i="870"/>
        </ext>
      </extLst>
    </bk>
    <bk>
      <extLst>
        <ext uri="{3e2802c4-a4d2-4d8b-9148-e3be6c30e623}">
          <xlrd:rvb i="868"/>
        </ext>
      </extLst>
    </bk>
    <bk>
      <extLst>
        <ext uri="{3e2802c4-a4d2-4d8b-9148-e3be6c30e623}">
          <xlrd:rvb i="867"/>
        </ext>
      </extLst>
    </bk>
    <bk>
      <extLst>
        <ext uri="{3e2802c4-a4d2-4d8b-9148-e3be6c30e623}">
          <xlrd:rvb i="877"/>
        </ext>
      </extLst>
    </bk>
    <bk>
      <extLst>
        <ext uri="{3e2802c4-a4d2-4d8b-9148-e3be6c30e623}">
          <xlrd:rvb i="874"/>
        </ext>
      </extLst>
    </bk>
    <bk>
      <extLst>
        <ext uri="{3e2802c4-a4d2-4d8b-9148-e3be6c30e623}">
          <xlrd:rvb i="873"/>
        </ext>
      </extLst>
    </bk>
    <bk>
      <extLst>
        <ext uri="{3e2802c4-a4d2-4d8b-9148-e3be6c30e623}">
          <xlrd:rvb i="884"/>
        </ext>
      </extLst>
    </bk>
    <bk>
      <extLst>
        <ext uri="{3e2802c4-a4d2-4d8b-9148-e3be6c30e623}">
          <xlrd:rvb i="881"/>
        </ext>
      </extLst>
    </bk>
    <bk>
      <extLst>
        <ext uri="{3e2802c4-a4d2-4d8b-9148-e3be6c30e623}">
          <xlrd:rvb i="880"/>
        </ext>
      </extLst>
    </bk>
    <bk>
      <extLst>
        <ext uri="{3e2802c4-a4d2-4d8b-9148-e3be6c30e623}">
          <xlrd:rvb i="890"/>
        </ext>
      </extLst>
    </bk>
    <bk>
      <extLst>
        <ext uri="{3e2802c4-a4d2-4d8b-9148-e3be6c30e623}">
          <xlrd:rvb i="888"/>
        </ext>
      </extLst>
    </bk>
    <bk>
      <extLst>
        <ext uri="{3e2802c4-a4d2-4d8b-9148-e3be6c30e623}">
          <xlrd:rvb i="887"/>
        </ext>
      </extLst>
    </bk>
    <bk>
      <extLst>
        <ext uri="{3e2802c4-a4d2-4d8b-9148-e3be6c30e623}">
          <xlrd:rvb i="897"/>
        </ext>
      </extLst>
    </bk>
    <bk>
      <extLst>
        <ext uri="{3e2802c4-a4d2-4d8b-9148-e3be6c30e623}">
          <xlrd:rvb i="895"/>
        </ext>
      </extLst>
    </bk>
    <bk>
      <extLst>
        <ext uri="{3e2802c4-a4d2-4d8b-9148-e3be6c30e623}">
          <xlrd:rvb i="894"/>
        </ext>
      </extLst>
    </bk>
    <bk>
      <extLst>
        <ext uri="{3e2802c4-a4d2-4d8b-9148-e3be6c30e623}">
          <xlrd:rvb i="904"/>
        </ext>
      </extLst>
    </bk>
    <bk>
      <extLst>
        <ext uri="{3e2802c4-a4d2-4d8b-9148-e3be6c30e623}">
          <xlrd:rvb i="901"/>
        </ext>
      </extLst>
    </bk>
    <bk>
      <extLst>
        <ext uri="{3e2802c4-a4d2-4d8b-9148-e3be6c30e623}">
          <xlrd:rvb i="900"/>
        </ext>
      </extLst>
    </bk>
    <bk>
      <extLst>
        <ext uri="{3e2802c4-a4d2-4d8b-9148-e3be6c30e623}">
          <xlrd:rvb i="911"/>
        </ext>
      </extLst>
    </bk>
    <bk>
      <extLst>
        <ext uri="{3e2802c4-a4d2-4d8b-9148-e3be6c30e623}">
          <xlrd:rvb i="908"/>
        </ext>
      </extLst>
    </bk>
    <bk>
      <extLst>
        <ext uri="{3e2802c4-a4d2-4d8b-9148-e3be6c30e623}">
          <xlrd:rvb i="907"/>
        </ext>
      </extLst>
    </bk>
    <bk>
      <extLst>
        <ext uri="{3e2802c4-a4d2-4d8b-9148-e3be6c30e623}">
          <xlrd:rvb i="917"/>
        </ext>
      </extLst>
    </bk>
    <bk>
      <extLst>
        <ext uri="{3e2802c4-a4d2-4d8b-9148-e3be6c30e623}">
          <xlrd:rvb i="915"/>
        </ext>
      </extLst>
    </bk>
    <bk>
      <extLst>
        <ext uri="{3e2802c4-a4d2-4d8b-9148-e3be6c30e623}">
          <xlrd:rvb i="914"/>
        </ext>
      </extLst>
    </bk>
    <bk>
      <extLst>
        <ext uri="{3e2802c4-a4d2-4d8b-9148-e3be6c30e623}">
          <xlrd:rvb i="924"/>
        </ext>
      </extLst>
    </bk>
    <bk>
      <extLst>
        <ext uri="{3e2802c4-a4d2-4d8b-9148-e3be6c30e623}">
          <xlrd:rvb i="921"/>
        </ext>
      </extLst>
    </bk>
    <bk>
      <extLst>
        <ext uri="{3e2802c4-a4d2-4d8b-9148-e3be6c30e623}">
          <xlrd:rvb i="920"/>
        </ext>
      </extLst>
    </bk>
    <bk>
      <extLst>
        <ext uri="{3e2802c4-a4d2-4d8b-9148-e3be6c30e623}">
          <xlrd:rvb i="931"/>
        </ext>
      </extLst>
    </bk>
    <bk>
      <extLst>
        <ext uri="{3e2802c4-a4d2-4d8b-9148-e3be6c30e623}">
          <xlrd:rvb i="928"/>
        </ext>
      </extLst>
    </bk>
    <bk>
      <extLst>
        <ext uri="{3e2802c4-a4d2-4d8b-9148-e3be6c30e623}">
          <xlrd:rvb i="927"/>
        </ext>
      </extLst>
    </bk>
    <bk>
      <extLst>
        <ext uri="{3e2802c4-a4d2-4d8b-9148-e3be6c30e623}">
          <xlrd:rvb i="937"/>
        </ext>
      </extLst>
    </bk>
    <bk>
      <extLst>
        <ext uri="{3e2802c4-a4d2-4d8b-9148-e3be6c30e623}">
          <xlrd:rvb i="935"/>
        </ext>
      </extLst>
    </bk>
    <bk>
      <extLst>
        <ext uri="{3e2802c4-a4d2-4d8b-9148-e3be6c30e623}">
          <xlrd:rvb i="934"/>
        </ext>
      </extLst>
    </bk>
    <bk>
      <extLst>
        <ext uri="{3e2802c4-a4d2-4d8b-9148-e3be6c30e623}">
          <xlrd:rvb i="943"/>
        </ext>
      </extLst>
    </bk>
    <bk>
      <extLst>
        <ext uri="{3e2802c4-a4d2-4d8b-9148-e3be6c30e623}">
          <xlrd:rvb i="941"/>
        </ext>
      </extLst>
    </bk>
    <bk>
      <extLst>
        <ext uri="{3e2802c4-a4d2-4d8b-9148-e3be6c30e623}">
          <xlrd:rvb i="940"/>
        </ext>
      </extLst>
    </bk>
    <bk>
      <extLst>
        <ext uri="{3e2802c4-a4d2-4d8b-9148-e3be6c30e623}">
          <xlrd:rvb i="950"/>
        </ext>
      </extLst>
    </bk>
    <bk>
      <extLst>
        <ext uri="{3e2802c4-a4d2-4d8b-9148-e3be6c30e623}">
          <xlrd:rvb i="947"/>
        </ext>
      </extLst>
    </bk>
    <bk>
      <extLst>
        <ext uri="{3e2802c4-a4d2-4d8b-9148-e3be6c30e623}">
          <xlrd:rvb i="946"/>
        </ext>
      </extLst>
    </bk>
    <bk>
      <extLst>
        <ext uri="{3e2802c4-a4d2-4d8b-9148-e3be6c30e623}">
          <xlrd:rvb i="958"/>
        </ext>
      </extLst>
    </bk>
    <bk>
      <extLst>
        <ext uri="{3e2802c4-a4d2-4d8b-9148-e3be6c30e623}">
          <xlrd:rvb i="955"/>
        </ext>
      </extLst>
    </bk>
    <bk>
      <extLst>
        <ext uri="{3e2802c4-a4d2-4d8b-9148-e3be6c30e623}">
          <xlrd:rvb i="954"/>
        </ext>
      </extLst>
    </bk>
    <bk>
      <extLst>
        <ext uri="{3e2802c4-a4d2-4d8b-9148-e3be6c30e623}">
          <xlrd:rvb i="964"/>
        </ext>
      </extLst>
    </bk>
    <bk>
      <extLst>
        <ext uri="{3e2802c4-a4d2-4d8b-9148-e3be6c30e623}">
          <xlrd:rvb i="962"/>
        </ext>
      </extLst>
    </bk>
    <bk>
      <extLst>
        <ext uri="{3e2802c4-a4d2-4d8b-9148-e3be6c30e623}">
          <xlrd:rvb i="961"/>
        </ext>
      </extLst>
    </bk>
    <bk>
      <extLst>
        <ext uri="{3e2802c4-a4d2-4d8b-9148-e3be6c30e623}">
          <xlrd:rvb i="972"/>
        </ext>
      </extLst>
    </bk>
    <bk>
      <extLst>
        <ext uri="{3e2802c4-a4d2-4d8b-9148-e3be6c30e623}">
          <xlrd:rvb i="969"/>
        </ext>
      </extLst>
    </bk>
    <bk>
      <extLst>
        <ext uri="{3e2802c4-a4d2-4d8b-9148-e3be6c30e623}">
          <xlrd:rvb i="968"/>
        </ext>
      </extLst>
    </bk>
    <bk>
      <extLst>
        <ext uri="{3e2802c4-a4d2-4d8b-9148-e3be6c30e623}">
          <xlrd:rvb i="979"/>
        </ext>
      </extLst>
    </bk>
    <bk>
      <extLst>
        <ext uri="{3e2802c4-a4d2-4d8b-9148-e3be6c30e623}">
          <xlrd:rvb i="976"/>
        </ext>
      </extLst>
    </bk>
    <bk>
      <extLst>
        <ext uri="{3e2802c4-a4d2-4d8b-9148-e3be6c30e623}">
          <xlrd:rvb i="975"/>
        </ext>
      </extLst>
    </bk>
    <bk>
      <extLst>
        <ext uri="{3e2802c4-a4d2-4d8b-9148-e3be6c30e623}">
          <xlrd:rvb i="985"/>
        </ext>
      </extLst>
    </bk>
    <bk>
      <extLst>
        <ext uri="{3e2802c4-a4d2-4d8b-9148-e3be6c30e623}">
          <xlrd:rvb i="983"/>
        </ext>
      </extLst>
    </bk>
    <bk>
      <extLst>
        <ext uri="{3e2802c4-a4d2-4d8b-9148-e3be6c30e623}">
          <xlrd:rvb i="982"/>
        </ext>
      </extLst>
    </bk>
    <bk>
      <extLst>
        <ext uri="{3e2802c4-a4d2-4d8b-9148-e3be6c30e623}">
          <xlrd:rvb i="992"/>
        </ext>
      </extLst>
    </bk>
    <bk>
      <extLst>
        <ext uri="{3e2802c4-a4d2-4d8b-9148-e3be6c30e623}">
          <xlrd:rvb i="989"/>
        </ext>
      </extLst>
    </bk>
    <bk>
      <extLst>
        <ext uri="{3e2802c4-a4d2-4d8b-9148-e3be6c30e623}">
          <xlrd:rvb i="988"/>
        </ext>
      </extLst>
    </bk>
    <bk>
      <extLst>
        <ext uri="{3e2802c4-a4d2-4d8b-9148-e3be6c30e623}">
          <xlrd:rvb i="999"/>
        </ext>
      </extLst>
    </bk>
    <bk>
      <extLst>
        <ext uri="{3e2802c4-a4d2-4d8b-9148-e3be6c30e623}">
          <xlrd:rvb i="997"/>
        </ext>
      </extLst>
    </bk>
    <bk>
      <extLst>
        <ext uri="{3e2802c4-a4d2-4d8b-9148-e3be6c30e623}">
          <xlrd:rvb i="996"/>
        </ext>
      </extLst>
    </bk>
    <bk>
      <extLst>
        <ext uri="{3e2802c4-a4d2-4d8b-9148-e3be6c30e623}">
          <xlrd:rvb i="1005"/>
        </ext>
      </extLst>
    </bk>
    <bk>
      <extLst>
        <ext uri="{3e2802c4-a4d2-4d8b-9148-e3be6c30e623}">
          <xlrd:rvb i="1003"/>
        </ext>
      </extLst>
    </bk>
    <bk>
      <extLst>
        <ext uri="{3e2802c4-a4d2-4d8b-9148-e3be6c30e623}">
          <xlrd:rvb i="1002"/>
        </ext>
      </extLst>
    </bk>
    <bk>
      <extLst>
        <ext uri="{3e2802c4-a4d2-4d8b-9148-e3be6c30e623}">
          <xlrd:rvb i="1012"/>
        </ext>
      </extLst>
    </bk>
    <bk>
      <extLst>
        <ext uri="{3e2802c4-a4d2-4d8b-9148-e3be6c30e623}">
          <xlrd:rvb i="1010"/>
        </ext>
      </extLst>
    </bk>
    <bk>
      <extLst>
        <ext uri="{3e2802c4-a4d2-4d8b-9148-e3be6c30e623}">
          <xlrd:rvb i="1009"/>
        </ext>
      </extLst>
    </bk>
    <bk>
      <extLst>
        <ext uri="{3e2802c4-a4d2-4d8b-9148-e3be6c30e623}">
          <xlrd:rvb i="1019"/>
        </ext>
      </extLst>
    </bk>
    <bk>
      <extLst>
        <ext uri="{3e2802c4-a4d2-4d8b-9148-e3be6c30e623}">
          <xlrd:rvb i="1016"/>
        </ext>
      </extLst>
    </bk>
    <bk>
      <extLst>
        <ext uri="{3e2802c4-a4d2-4d8b-9148-e3be6c30e623}">
          <xlrd:rvb i="1015"/>
        </ext>
      </extLst>
    </bk>
    <bk>
      <extLst>
        <ext uri="{3e2802c4-a4d2-4d8b-9148-e3be6c30e623}">
          <xlrd:rvb i="1025"/>
        </ext>
      </extLst>
    </bk>
    <bk>
      <extLst>
        <ext uri="{3e2802c4-a4d2-4d8b-9148-e3be6c30e623}">
          <xlrd:rvb i="1023"/>
        </ext>
      </extLst>
    </bk>
    <bk>
      <extLst>
        <ext uri="{3e2802c4-a4d2-4d8b-9148-e3be6c30e623}">
          <xlrd:rvb i="1022"/>
        </ext>
      </extLst>
    </bk>
    <bk>
      <extLst>
        <ext uri="{3e2802c4-a4d2-4d8b-9148-e3be6c30e623}">
          <xlrd:rvb i="1031"/>
        </ext>
      </extLst>
    </bk>
    <bk>
      <extLst>
        <ext uri="{3e2802c4-a4d2-4d8b-9148-e3be6c30e623}">
          <xlrd:rvb i="1029"/>
        </ext>
      </extLst>
    </bk>
    <bk>
      <extLst>
        <ext uri="{3e2802c4-a4d2-4d8b-9148-e3be6c30e623}">
          <xlrd:rvb i="1028"/>
        </ext>
      </extLst>
    </bk>
    <bk>
      <extLst>
        <ext uri="{3e2802c4-a4d2-4d8b-9148-e3be6c30e623}">
          <xlrd:rvb i="1038"/>
        </ext>
      </extLst>
    </bk>
    <bk>
      <extLst>
        <ext uri="{3e2802c4-a4d2-4d8b-9148-e3be6c30e623}">
          <xlrd:rvb i="1035"/>
        </ext>
      </extLst>
    </bk>
    <bk>
      <extLst>
        <ext uri="{3e2802c4-a4d2-4d8b-9148-e3be6c30e623}">
          <xlrd:rvb i="1034"/>
        </ext>
      </extLst>
    </bk>
    <bk>
      <extLst>
        <ext uri="{3e2802c4-a4d2-4d8b-9148-e3be6c30e623}">
          <xlrd:rvb i="1046"/>
        </ext>
      </extLst>
    </bk>
    <bk>
      <extLst>
        <ext uri="{3e2802c4-a4d2-4d8b-9148-e3be6c30e623}">
          <xlrd:rvb i="1043"/>
        </ext>
      </extLst>
    </bk>
    <bk>
      <extLst>
        <ext uri="{3e2802c4-a4d2-4d8b-9148-e3be6c30e623}">
          <xlrd:rvb i="1042"/>
        </ext>
      </extLst>
    </bk>
    <bk>
      <extLst>
        <ext uri="{3e2802c4-a4d2-4d8b-9148-e3be6c30e623}">
          <xlrd:rvb i="1053"/>
        </ext>
      </extLst>
    </bk>
    <bk>
      <extLst>
        <ext uri="{3e2802c4-a4d2-4d8b-9148-e3be6c30e623}">
          <xlrd:rvb i="1051"/>
        </ext>
      </extLst>
    </bk>
    <bk>
      <extLst>
        <ext uri="{3e2802c4-a4d2-4d8b-9148-e3be6c30e623}">
          <xlrd:rvb i="1050"/>
        </ext>
      </extLst>
    </bk>
    <bk>
      <extLst>
        <ext uri="{3e2802c4-a4d2-4d8b-9148-e3be6c30e623}">
          <xlrd:rvb i="1059"/>
        </ext>
      </extLst>
    </bk>
    <bk>
      <extLst>
        <ext uri="{3e2802c4-a4d2-4d8b-9148-e3be6c30e623}">
          <xlrd:rvb i="1057"/>
        </ext>
      </extLst>
    </bk>
    <bk>
      <extLst>
        <ext uri="{3e2802c4-a4d2-4d8b-9148-e3be6c30e623}">
          <xlrd:rvb i="1056"/>
        </ext>
      </extLst>
    </bk>
    <bk>
      <extLst>
        <ext uri="{3e2802c4-a4d2-4d8b-9148-e3be6c30e623}">
          <xlrd:rvb i="1067"/>
        </ext>
      </extLst>
    </bk>
    <bk>
      <extLst>
        <ext uri="{3e2802c4-a4d2-4d8b-9148-e3be6c30e623}">
          <xlrd:rvb i="1064"/>
        </ext>
      </extLst>
    </bk>
    <bk>
      <extLst>
        <ext uri="{3e2802c4-a4d2-4d8b-9148-e3be6c30e623}">
          <xlrd:rvb i="1063"/>
        </ext>
      </extLst>
    </bk>
    <bk>
      <extLst>
        <ext uri="{3e2802c4-a4d2-4d8b-9148-e3be6c30e623}">
          <xlrd:rvb i="1075"/>
        </ext>
      </extLst>
    </bk>
    <bk>
      <extLst>
        <ext uri="{3e2802c4-a4d2-4d8b-9148-e3be6c30e623}">
          <xlrd:rvb i="1072"/>
        </ext>
      </extLst>
    </bk>
    <bk>
      <extLst>
        <ext uri="{3e2802c4-a4d2-4d8b-9148-e3be6c30e623}">
          <xlrd:rvb i="1071"/>
        </ext>
      </extLst>
    </bk>
    <bk>
      <extLst>
        <ext uri="{3e2802c4-a4d2-4d8b-9148-e3be6c30e623}">
          <xlrd:rvb i="1082"/>
        </ext>
      </extLst>
    </bk>
    <bk>
      <extLst>
        <ext uri="{3e2802c4-a4d2-4d8b-9148-e3be6c30e623}">
          <xlrd:rvb i="1080"/>
        </ext>
      </extLst>
    </bk>
    <bk>
      <extLst>
        <ext uri="{3e2802c4-a4d2-4d8b-9148-e3be6c30e623}">
          <xlrd:rvb i="1079"/>
        </ext>
      </extLst>
    </bk>
    <bk>
      <extLst>
        <ext uri="{3e2802c4-a4d2-4d8b-9148-e3be6c30e623}">
          <xlrd:rvb i="1088"/>
        </ext>
      </extLst>
    </bk>
    <bk>
      <extLst>
        <ext uri="{3e2802c4-a4d2-4d8b-9148-e3be6c30e623}">
          <xlrd:rvb i="1086"/>
        </ext>
      </extLst>
    </bk>
    <bk>
      <extLst>
        <ext uri="{3e2802c4-a4d2-4d8b-9148-e3be6c30e623}">
          <xlrd:rvb i="1085"/>
        </ext>
      </extLst>
    </bk>
    <bk>
      <extLst>
        <ext uri="{3e2802c4-a4d2-4d8b-9148-e3be6c30e623}">
          <xlrd:rvb i="1095"/>
        </ext>
      </extLst>
    </bk>
    <bk>
      <extLst>
        <ext uri="{3e2802c4-a4d2-4d8b-9148-e3be6c30e623}">
          <xlrd:rvb i="1093"/>
        </ext>
      </extLst>
    </bk>
    <bk>
      <extLst>
        <ext uri="{3e2802c4-a4d2-4d8b-9148-e3be6c30e623}">
          <xlrd:rvb i="1092"/>
        </ext>
      </extLst>
    </bk>
    <bk>
      <extLst>
        <ext uri="{3e2802c4-a4d2-4d8b-9148-e3be6c30e623}">
          <xlrd:rvb i="1102"/>
        </ext>
      </extLst>
    </bk>
    <bk>
      <extLst>
        <ext uri="{3e2802c4-a4d2-4d8b-9148-e3be6c30e623}">
          <xlrd:rvb i="1099"/>
        </ext>
      </extLst>
    </bk>
    <bk>
      <extLst>
        <ext uri="{3e2802c4-a4d2-4d8b-9148-e3be6c30e623}">
          <xlrd:rvb i="1098"/>
        </ext>
      </extLst>
    </bk>
    <bk>
      <extLst>
        <ext uri="{3e2802c4-a4d2-4d8b-9148-e3be6c30e623}">
          <xlrd:rvb i="1108"/>
        </ext>
      </extLst>
    </bk>
    <bk>
      <extLst>
        <ext uri="{3e2802c4-a4d2-4d8b-9148-e3be6c30e623}">
          <xlrd:rvb i="1106"/>
        </ext>
      </extLst>
    </bk>
    <bk>
      <extLst>
        <ext uri="{3e2802c4-a4d2-4d8b-9148-e3be6c30e623}">
          <xlrd:rvb i="1105"/>
        </ext>
      </extLst>
    </bk>
    <bk>
      <extLst>
        <ext uri="{3e2802c4-a4d2-4d8b-9148-e3be6c30e623}">
          <xlrd:rvb i="1115"/>
        </ext>
      </extLst>
    </bk>
    <bk>
      <extLst>
        <ext uri="{3e2802c4-a4d2-4d8b-9148-e3be6c30e623}">
          <xlrd:rvb i="1112"/>
        </ext>
      </extLst>
    </bk>
    <bk>
      <extLst>
        <ext uri="{3e2802c4-a4d2-4d8b-9148-e3be6c30e623}">
          <xlrd:rvb i="1111"/>
        </ext>
      </extLst>
    </bk>
    <bk>
      <extLst>
        <ext uri="{3e2802c4-a4d2-4d8b-9148-e3be6c30e623}">
          <xlrd:rvb i="1122"/>
        </ext>
      </extLst>
    </bk>
    <bk>
      <extLst>
        <ext uri="{3e2802c4-a4d2-4d8b-9148-e3be6c30e623}">
          <xlrd:rvb i="1119"/>
        </ext>
      </extLst>
    </bk>
    <bk>
      <extLst>
        <ext uri="{3e2802c4-a4d2-4d8b-9148-e3be6c30e623}">
          <xlrd:rvb i="1118"/>
        </ext>
      </extLst>
    </bk>
    <bk>
      <extLst>
        <ext uri="{3e2802c4-a4d2-4d8b-9148-e3be6c30e623}">
          <xlrd:rvb i="1129"/>
        </ext>
      </extLst>
    </bk>
    <bk>
      <extLst>
        <ext uri="{3e2802c4-a4d2-4d8b-9148-e3be6c30e623}">
          <xlrd:rvb i="1126"/>
        </ext>
      </extLst>
    </bk>
    <bk>
      <extLst>
        <ext uri="{3e2802c4-a4d2-4d8b-9148-e3be6c30e623}">
          <xlrd:rvb i="1125"/>
        </ext>
      </extLst>
    </bk>
    <bk>
      <extLst>
        <ext uri="{3e2802c4-a4d2-4d8b-9148-e3be6c30e623}">
          <xlrd:rvb i="1136"/>
        </ext>
      </extLst>
    </bk>
    <bk>
      <extLst>
        <ext uri="{3e2802c4-a4d2-4d8b-9148-e3be6c30e623}">
          <xlrd:rvb i="1134"/>
        </ext>
      </extLst>
    </bk>
    <bk>
      <extLst>
        <ext uri="{3e2802c4-a4d2-4d8b-9148-e3be6c30e623}">
          <xlrd:rvb i="1133"/>
        </ext>
      </extLst>
    </bk>
    <bk>
      <extLst>
        <ext uri="{3e2802c4-a4d2-4d8b-9148-e3be6c30e623}">
          <xlrd:rvb i="1142"/>
        </ext>
      </extLst>
    </bk>
    <bk>
      <extLst>
        <ext uri="{3e2802c4-a4d2-4d8b-9148-e3be6c30e623}">
          <xlrd:rvb i="1140"/>
        </ext>
      </extLst>
    </bk>
    <bk>
      <extLst>
        <ext uri="{3e2802c4-a4d2-4d8b-9148-e3be6c30e623}">
          <xlrd:rvb i="1139"/>
        </ext>
      </extLst>
    </bk>
    <bk>
      <extLst>
        <ext uri="{3e2802c4-a4d2-4d8b-9148-e3be6c30e623}">
          <xlrd:rvb i="1149"/>
        </ext>
      </extLst>
    </bk>
    <bk>
      <extLst>
        <ext uri="{3e2802c4-a4d2-4d8b-9148-e3be6c30e623}">
          <xlrd:rvb i="1147"/>
        </ext>
      </extLst>
    </bk>
    <bk>
      <extLst>
        <ext uri="{3e2802c4-a4d2-4d8b-9148-e3be6c30e623}">
          <xlrd:rvb i="1146"/>
        </ext>
      </extLst>
    </bk>
    <bk>
      <extLst>
        <ext uri="{3e2802c4-a4d2-4d8b-9148-e3be6c30e623}">
          <xlrd:rvb i="1155"/>
        </ext>
      </extLst>
    </bk>
    <bk>
      <extLst>
        <ext uri="{3e2802c4-a4d2-4d8b-9148-e3be6c30e623}">
          <xlrd:rvb i="1153"/>
        </ext>
      </extLst>
    </bk>
    <bk>
      <extLst>
        <ext uri="{3e2802c4-a4d2-4d8b-9148-e3be6c30e623}">
          <xlrd:rvb i="1152"/>
        </ext>
      </extLst>
    </bk>
    <bk>
      <extLst>
        <ext uri="{3e2802c4-a4d2-4d8b-9148-e3be6c30e623}">
          <xlrd:rvb i="1162"/>
        </ext>
      </extLst>
    </bk>
    <bk>
      <extLst>
        <ext uri="{3e2802c4-a4d2-4d8b-9148-e3be6c30e623}">
          <xlrd:rvb i="1160"/>
        </ext>
      </extLst>
    </bk>
    <bk>
      <extLst>
        <ext uri="{3e2802c4-a4d2-4d8b-9148-e3be6c30e623}">
          <xlrd:rvb i="1159"/>
        </ext>
      </extLst>
    </bk>
    <bk>
      <extLst>
        <ext uri="{3e2802c4-a4d2-4d8b-9148-e3be6c30e623}">
          <xlrd:rvb i="1169"/>
        </ext>
      </extLst>
    </bk>
    <bk>
      <extLst>
        <ext uri="{3e2802c4-a4d2-4d8b-9148-e3be6c30e623}">
          <xlrd:rvb i="1167"/>
        </ext>
      </extLst>
    </bk>
    <bk>
      <extLst>
        <ext uri="{3e2802c4-a4d2-4d8b-9148-e3be6c30e623}">
          <xlrd:rvb i="1166"/>
        </ext>
      </extLst>
    </bk>
    <bk>
      <extLst>
        <ext uri="{3e2802c4-a4d2-4d8b-9148-e3be6c30e623}">
          <xlrd:rvb i="1175"/>
        </ext>
      </extLst>
    </bk>
    <bk>
      <extLst>
        <ext uri="{3e2802c4-a4d2-4d8b-9148-e3be6c30e623}">
          <xlrd:rvb i="1173"/>
        </ext>
      </extLst>
    </bk>
    <bk>
      <extLst>
        <ext uri="{3e2802c4-a4d2-4d8b-9148-e3be6c30e623}">
          <xlrd:rvb i="1172"/>
        </ext>
      </extLst>
    </bk>
    <bk>
      <extLst>
        <ext uri="{3e2802c4-a4d2-4d8b-9148-e3be6c30e623}">
          <xlrd:rvb i="1181"/>
        </ext>
      </extLst>
    </bk>
    <bk>
      <extLst>
        <ext uri="{3e2802c4-a4d2-4d8b-9148-e3be6c30e623}">
          <xlrd:rvb i="1179"/>
        </ext>
      </extLst>
    </bk>
    <bk>
      <extLst>
        <ext uri="{3e2802c4-a4d2-4d8b-9148-e3be6c30e623}">
          <xlrd:rvb i="1178"/>
        </ext>
      </extLst>
    </bk>
    <bk>
      <extLst>
        <ext uri="{3e2802c4-a4d2-4d8b-9148-e3be6c30e623}">
          <xlrd:rvb i="1188"/>
        </ext>
      </extLst>
    </bk>
    <bk>
      <extLst>
        <ext uri="{3e2802c4-a4d2-4d8b-9148-e3be6c30e623}">
          <xlrd:rvb i="1185"/>
        </ext>
      </extLst>
    </bk>
    <bk>
      <extLst>
        <ext uri="{3e2802c4-a4d2-4d8b-9148-e3be6c30e623}">
          <xlrd:rvb i="1184"/>
        </ext>
      </extLst>
    </bk>
    <bk>
      <extLst>
        <ext uri="{3e2802c4-a4d2-4d8b-9148-e3be6c30e623}">
          <xlrd:rvb i="1195"/>
        </ext>
      </extLst>
    </bk>
    <bk>
      <extLst>
        <ext uri="{3e2802c4-a4d2-4d8b-9148-e3be6c30e623}">
          <xlrd:rvb i="1192"/>
        </ext>
      </extLst>
    </bk>
    <bk>
      <extLst>
        <ext uri="{3e2802c4-a4d2-4d8b-9148-e3be6c30e623}">
          <xlrd:rvb i="1191"/>
        </ext>
      </extLst>
    </bk>
    <bk>
      <extLst>
        <ext uri="{3e2802c4-a4d2-4d8b-9148-e3be6c30e623}">
          <xlrd:rvb i="1201"/>
        </ext>
      </extLst>
    </bk>
    <bk>
      <extLst>
        <ext uri="{3e2802c4-a4d2-4d8b-9148-e3be6c30e623}">
          <xlrd:rvb i="1199"/>
        </ext>
      </extLst>
    </bk>
    <bk>
      <extLst>
        <ext uri="{3e2802c4-a4d2-4d8b-9148-e3be6c30e623}">
          <xlrd:rvb i="1198"/>
        </ext>
      </extLst>
    </bk>
    <bk>
      <extLst>
        <ext uri="{3e2802c4-a4d2-4d8b-9148-e3be6c30e623}">
          <xlrd:rvb i="1208"/>
        </ext>
      </extLst>
    </bk>
    <bk>
      <extLst>
        <ext uri="{3e2802c4-a4d2-4d8b-9148-e3be6c30e623}">
          <xlrd:rvb i="1206"/>
        </ext>
      </extLst>
    </bk>
    <bk>
      <extLst>
        <ext uri="{3e2802c4-a4d2-4d8b-9148-e3be6c30e623}">
          <xlrd:rvb i="1205"/>
        </ext>
      </extLst>
    </bk>
    <bk>
      <extLst>
        <ext uri="{3e2802c4-a4d2-4d8b-9148-e3be6c30e623}">
          <xlrd:rvb i="1215"/>
        </ext>
      </extLst>
    </bk>
    <bk>
      <extLst>
        <ext uri="{3e2802c4-a4d2-4d8b-9148-e3be6c30e623}">
          <xlrd:rvb i="1212"/>
        </ext>
      </extLst>
    </bk>
    <bk>
      <extLst>
        <ext uri="{3e2802c4-a4d2-4d8b-9148-e3be6c30e623}">
          <xlrd:rvb i="1211"/>
        </ext>
      </extLst>
    </bk>
    <bk>
      <extLst>
        <ext uri="{3e2802c4-a4d2-4d8b-9148-e3be6c30e623}">
          <xlrd:rvb i="1222"/>
        </ext>
      </extLst>
    </bk>
    <bk>
      <extLst>
        <ext uri="{3e2802c4-a4d2-4d8b-9148-e3be6c30e623}">
          <xlrd:rvb i="1219"/>
        </ext>
      </extLst>
    </bk>
    <bk>
      <extLst>
        <ext uri="{3e2802c4-a4d2-4d8b-9148-e3be6c30e623}">
          <xlrd:rvb i="1218"/>
        </ext>
      </extLst>
    </bk>
    <bk>
      <extLst>
        <ext uri="{3e2802c4-a4d2-4d8b-9148-e3be6c30e623}">
          <xlrd:rvb i="1228"/>
        </ext>
      </extLst>
    </bk>
    <bk>
      <extLst>
        <ext uri="{3e2802c4-a4d2-4d8b-9148-e3be6c30e623}">
          <xlrd:rvb i="1226"/>
        </ext>
      </extLst>
    </bk>
    <bk>
      <extLst>
        <ext uri="{3e2802c4-a4d2-4d8b-9148-e3be6c30e623}">
          <xlrd:rvb i="1225"/>
        </ext>
      </extLst>
    </bk>
    <bk>
      <extLst>
        <ext uri="{3e2802c4-a4d2-4d8b-9148-e3be6c30e623}">
          <xlrd:rvb i="1234"/>
        </ext>
      </extLst>
    </bk>
    <bk>
      <extLst>
        <ext uri="{3e2802c4-a4d2-4d8b-9148-e3be6c30e623}">
          <xlrd:rvb i="1232"/>
        </ext>
      </extLst>
    </bk>
    <bk>
      <extLst>
        <ext uri="{3e2802c4-a4d2-4d8b-9148-e3be6c30e623}">
          <xlrd:rvb i="1231"/>
        </ext>
      </extLst>
    </bk>
    <bk>
      <extLst>
        <ext uri="{3e2802c4-a4d2-4d8b-9148-e3be6c30e623}">
          <xlrd:rvb i="1239"/>
        </ext>
      </extLst>
    </bk>
    <bk>
      <extLst>
        <ext uri="{3e2802c4-a4d2-4d8b-9148-e3be6c30e623}">
          <xlrd:rvb i="1238"/>
        </ext>
      </extLst>
    </bk>
    <bk>
      <extLst>
        <ext uri="{3e2802c4-a4d2-4d8b-9148-e3be6c30e623}">
          <xlrd:rvb i="1237"/>
        </ext>
      </extLst>
    </bk>
    <bk>
      <extLst>
        <ext uri="{3e2802c4-a4d2-4d8b-9148-e3be6c30e623}">
          <xlrd:rvb i="1245"/>
        </ext>
      </extLst>
    </bk>
    <bk>
      <extLst>
        <ext uri="{3e2802c4-a4d2-4d8b-9148-e3be6c30e623}">
          <xlrd:rvb i="1243"/>
        </ext>
      </extLst>
    </bk>
    <bk>
      <extLst>
        <ext uri="{3e2802c4-a4d2-4d8b-9148-e3be6c30e623}">
          <xlrd:rvb i="1253"/>
        </ext>
      </extLst>
    </bk>
    <bk>
      <extLst>
        <ext uri="{3e2802c4-a4d2-4d8b-9148-e3be6c30e623}">
          <xlrd:rvb i="1250"/>
        </ext>
      </extLst>
    </bk>
    <bk>
      <extLst>
        <ext uri="{3e2802c4-a4d2-4d8b-9148-e3be6c30e623}">
          <xlrd:rvb i="1249"/>
        </ext>
      </extLst>
    </bk>
    <bk>
      <extLst>
        <ext uri="{3e2802c4-a4d2-4d8b-9148-e3be6c30e623}">
          <xlrd:rvb i="1260"/>
        </ext>
      </extLst>
    </bk>
    <bk>
      <extLst>
        <ext uri="{3e2802c4-a4d2-4d8b-9148-e3be6c30e623}">
          <xlrd:rvb i="1257"/>
        </ext>
      </extLst>
    </bk>
    <bk>
      <extLst>
        <ext uri="{3e2802c4-a4d2-4d8b-9148-e3be6c30e623}">
          <xlrd:rvb i="1256"/>
        </ext>
      </extLst>
    </bk>
    <bk>
      <extLst>
        <ext uri="{3e2802c4-a4d2-4d8b-9148-e3be6c30e623}">
          <xlrd:rvb i="1266"/>
        </ext>
      </extLst>
    </bk>
    <bk>
      <extLst>
        <ext uri="{3e2802c4-a4d2-4d8b-9148-e3be6c30e623}">
          <xlrd:rvb i="1264"/>
        </ext>
      </extLst>
    </bk>
    <bk>
      <extLst>
        <ext uri="{3e2802c4-a4d2-4d8b-9148-e3be6c30e623}">
          <xlrd:rvb i="1263"/>
        </ext>
      </extLst>
    </bk>
    <bk>
      <extLst>
        <ext uri="{3e2802c4-a4d2-4d8b-9148-e3be6c30e623}">
          <xlrd:rvb i="1272"/>
        </ext>
      </extLst>
    </bk>
    <bk>
      <extLst>
        <ext uri="{3e2802c4-a4d2-4d8b-9148-e3be6c30e623}">
          <xlrd:rvb i="1270"/>
        </ext>
      </extLst>
    </bk>
    <bk>
      <extLst>
        <ext uri="{3e2802c4-a4d2-4d8b-9148-e3be6c30e623}">
          <xlrd:rvb i="1269"/>
        </ext>
      </extLst>
    </bk>
    <bk>
      <extLst>
        <ext uri="{3e2802c4-a4d2-4d8b-9148-e3be6c30e623}">
          <xlrd:rvb i="1279"/>
        </ext>
      </extLst>
    </bk>
    <bk>
      <extLst>
        <ext uri="{3e2802c4-a4d2-4d8b-9148-e3be6c30e623}">
          <xlrd:rvb i="1276"/>
        </ext>
      </extLst>
    </bk>
    <bk>
      <extLst>
        <ext uri="{3e2802c4-a4d2-4d8b-9148-e3be6c30e623}">
          <xlrd:rvb i="1275"/>
        </ext>
      </extLst>
    </bk>
    <bk>
      <extLst>
        <ext uri="{3e2802c4-a4d2-4d8b-9148-e3be6c30e623}">
          <xlrd:rvb i="1287"/>
        </ext>
      </extLst>
    </bk>
    <bk>
      <extLst>
        <ext uri="{3e2802c4-a4d2-4d8b-9148-e3be6c30e623}">
          <xlrd:rvb i="1284"/>
        </ext>
      </extLst>
    </bk>
    <bk>
      <extLst>
        <ext uri="{3e2802c4-a4d2-4d8b-9148-e3be6c30e623}">
          <xlrd:rvb i="1283"/>
        </ext>
      </extLst>
    </bk>
    <bk>
      <extLst>
        <ext uri="{3e2802c4-a4d2-4d8b-9148-e3be6c30e623}">
          <xlrd:rvb i="1293"/>
        </ext>
      </extLst>
    </bk>
    <bk>
      <extLst>
        <ext uri="{3e2802c4-a4d2-4d8b-9148-e3be6c30e623}">
          <xlrd:rvb i="1291"/>
        </ext>
      </extLst>
    </bk>
    <bk>
      <extLst>
        <ext uri="{3e2802c4-a4d2-4d8b-9148-e3be6c30e623}">
          <xlrd:rvb i="1290"/>
        </ext>
      </extLst>
    </bk>
    <bk>
      <extLst>
        <ext uri="{3e2802c4-a4d2-4d8b-9148-e3be6c30e623}">
          <xlrd:rvb i="1300"/>
        </ext>
      </extLst>
    </bk>
    <bk>
      <extLst>
        <ext uri="{3e2802c4-a4d2-4d8b-9148-e3be6c30e623}">
          <xlrd:rvb i="1298"/>
        </ext>
      </extLst>
    </bk>
    <bk>
      <extLst>
        <ext uri="{3e2802c4-a4d2-4d8b-9148-e3be6c30e623}">
          <xlrd:rvb i="1297"/>
        </ext>
      </extLst>
    </bk>
    <bk>
      <extLst>
        <ext uri="{3e2802c4-a4d2-4d8b-9148-e3be6c30e623}">
          <xlrd:rvb i="1307"/>
        </ext>
      </extLst>
    </bk>
    <bk>
      <extLst>
        <ext uri="{3e2802c4-a4d2-4d8b-9148-e3be6c30e623}">
          <xlrd:rvb i="1304"/>
        </ext>
      </extLst>
    </bk>
    <bk>
      <extLst>
        <ext uri="{3e2802c4-a4d2-4d8b-9148-e3be6c30e623}">
          <xlrd:rvb i="1303"/>
        </ext>
      </extLst>
    </bk>
    <bk>
      <extLst>
        <ext uri="{3e2802c4-a4d2-4d8b-9148-e3be6c30e623}">
          <xlrd:rvb i="1314"/>
        </ext>
      </extLst>
    </bk>
    <bk>
      <extLst>
        <ext uri="{3e2802c4-a4d2-4d8b-9148-e3be6c30e623}">
          <xlrd:rvb i="1311"/>
        </ext>
      </extLst>
    </bk>
    <bk>
      <extLst>
        <ext uri="{3e2802c4-a4d2-4d8b-9148-e3be6c30e623}">
          <xlrd:rvb i="1310"/>
        </ext>
      </extLst>
    </bk>
    <bk>
      <extLst>
        <ext uri="{3e2802c4-a4d2-4d8b-9148-e3be6c30e623}">
          <xlrd:rvb i="1320"/>
        </ext>
      </extLst>
    </bk>
    <bk>
      <extLst>
        <ext uri="{3e2802c4-a4d2-4d8b-9148-e3be6c30e623}">
          <xlrd:rvb i="1318"/>
        </ext>
      </extLst>
    </bk>
    <bk>
      <extLst>
        <ext uri="{3e2802c4-a4d2-4d8b-9148-e3be6c30e623}">
          <xlrd:rvb i="1317"/>
        </ext>
      </extLst>
    </bk>
    <bk>
      <extLst>
        <ext uri="{3e2802c4-a4d2-4d8b-9148-e3be6c30e623}">
          <xlrd:rvb i="1327"/>
        </ext>
      </extLst>
    </bk>
    <bk>
      <extLst>
        <ext uri="{3e2802c4-a4d2-4d8b-9148-e3be6c30e623}">
          <xlrd:rvb i="1325"/>
        </ext>
      </extLst>
    </bk>
    <bk>
      <extLst>
        <ext uri="{3e2802c4-a4d2-4d8b-9148-e3be6c30e623}">
          <xlrd:rvb i="1324"/>
        </ext>
      </extLst>
    </bk>
    <bk>
      <extLst>
        <ext uri="{3e2802c4-a4d2-4d8b-9148-e3be6c30e623}">
          <xlrd:rvb i="1334"/>
        </ext>
      </extLst>
    </bk>
    <bk>
      <extLst>
        <ext uri="{3e2802c4-a4d2-4d8b-9148-e3be6c30e623}">
          <xlrd:rvb i="1332"/>
        </ext>
      </extLst>
    </bk>
    <bk>
      <extLst>
        <ext uri="{3e2802c4-a4d2-4d8b-9148-e3be6c30e623}">
          <xlrd:rvb i="1331"/>
        </ext>
      </extLst>
    </bk>
    <bk>
      <extLst>
        <ext uri="{3e2802c4-a4d2-4d8b-9148-e3be6c30e623}">
          <xlrd:rvb i="1341"/>
        </ext>
      </extLst>
    </bk>
    <bk>
      <extLst>
        <ext uri="{3e2802c4-a4d2-4d8b-9148-e3be6c30e623}">
          <xlrd:rvb i="1339"/>
        </ext>
      </extLst>
    </bk>
    <bk>
      <extLst>
        <ext uri="{3e2802c4-a4d2-4d8b-9148-e3be6c30e623}">
          <xlrd:rvb i="1338"/>
        </ext>
      </extLst>
    </bk>
    <bk>
      <extLst>
        <ext uri="{3e2802c4-a4d2-4d8b-9148-e3be6c30e623}">
          <xlrd:rvb i="1347"/>
        </ext>
      </extLst>
    </bk>
    <bk>
      <extLst>
        <ext uri="{3e2802c4-a4d2-4d8b-9148-e3be6c30e623}">
          <xlrd:rvb i="1345"/>
        </ext>
      </extLst>
    </bk>
    <bk>
      <extLst>
        <ext uri="{3e2802c4-a4d2-4d8b-9148-e3be6c30e623}">
          <xlrd:rvb i="1344"/>
        </ext>
      </extLst>
    </bk>
    <bk>
      <extLst>
        <ext uri="{3e2802c4-a4d2-4d8b-9148-e3be6c30e623}">
          <xlrd:rvb i="1352"/>
        </ext>
      </extLst>
    </bk>
    <bk>
      <extLst>
        <ext uri="{3e2802c4-a4d2-4d8b-9148-e3be6c30e623}">
          <xlrd:rvb i="1351"/>
        </ext>
      </extLst>
    </bk>
    <bk>
      <extLst>
        <ext uri="{3e2802c4-a4d2-4d8b-9148-e3be6c30e623}">
          <xlrd:rvb i="1350"/>
        </ext>
      </extLst>
    </bk>
    <bk>
      <extLst>
        <ext uri="{3e2802c4-a4d2-4d8b-9148-e3be6c30e623}">
          <xlrd:rvb i="1358"/>
        </ext>
      </extLst>
    </bk>
    <bk>
      <extLst>
        <ext uri="{3e2802c4-a4d2-4d8b-9148-e3be6c30e623}">
          <xlrd:rvb i="1356"/>
        </ext>
      </extLst>
    </bk>
    <bk>
      <extLst>
        <ext uri="{3e2802c4-a4d2-4d8b-9148-e3be6c30e623}">
          <xlrd:rvb i="1355"/>
        </ext>
      </extLst>
    </bk>
    <bk>
      <extLst>
        <ext uri="{3e2802c4-a4d2-4d8b-9148-e3be6c30e623}">
          <xlrd:rvb i="1365"/>
        </ext>
      </extLst>
    </bk>
    <bk>
      <extLst>
        <ext uri="{3e2802c4-a4d2-4d8b-9148-e3be6c30e623}">
          <xlrd:rvb i="1363"/>
        </ext>
      </extLst>
    </bk>
    <bk>
      <extLst>
        <ext uri="{3e2802c4-a4d2-4d8b-9148-e3be6c30e623}">
          <xlrd:rvb i="1362"/>
        </ext>
      </extLst>
    </bk>
    <bk>
      <extLst>
        <ext uri="{3e2802c4-a4d2-4d8b-9148-e3be6c30e623}">
          <xlrd:rvb i="1371"/>
        </ext>
      </extLst>
    </bk>
    <bk>
      <extLst>
        <ext uri="{3e2802c4-a4d2-4d8b-9148-e3be6c30e623}">
          <xlrd:rvb i="1369"/>
        </ext>
      </extLst>
    </bk>
    <bk>
      <extLst>
        <ext uri="{3e2802c4-a4d2-4d8b-9148-e3be6c30e623}">
          <xlrd:rvb i="1368"/>
        </ext>
      </extLst>
    </bk>
    <bk>
      <extLst>
        <ext uri="{3e2802c4-a4d2-4d8b-9148-e3be6c30e623}">
          <xlrd:rvb i="1378"/>
        </ext>
      </extLst>
    </bk>
    <bk>
      <extLst>
        <ext uri="{3e2802c4-a4d2-4d8b-9148-e3be6c30e623}">
          <xlrd:rvb i="1375"/>
        </ext>
      </extLst>
    </bk>
    <bk>
      <extLst>
        <ext uri="{3e2802c4-a4d2-4d8b-9148-e3be6c30e623}">
          <xlrd:rvb i="1374"/>
        </ext>
      </extLst>
    </bk>
    <bk>
      <extLst>
        <ext uri="{3e2802c4-a4d2-4d8b-9148-e3be6c30e623}">
          <xlrd:rvb i="1384"/>
        </ext>
      </extLst>
    </bk>
    <bk>
      <extLst>
        <ext uri="{3e2802c4-a4d2-4d8b-9148-e3be6c30e623}">
          <xlrd:rvb i="1382"/>
        </ext>
      </extLst>
    </bk>
    <bk>
      <extLst>
        <ext uri="{3e2802c4-a4d2-4d8b-9148-e3be6c30e623}">
          <xlrd:rvb i="1381"/>
        </ext>
      </extLst>
    </bk>
    <bk>
      <extLst>
        <ext uri="{3e2802c4-a4d2-4d8b-9148-e3be6c30e623}">
          <xlrd:rvb i="1391"/>
        </ext>
      </extLst>
    </bk>
    <bk>
      <extLst>
        <ext uri="{3e2802c4-a4d2-4d8b-9148-e3be6c30e623}">
          <xlrd:rvb i="1389"/>
        </ext>
      </extLst>
    </bk>
    <bk>
      <extLst>
        <ext uri="{3e2802c4-a4d2-4d8b-9148-e3be6c30e623}">
          <xlrd:rvb i="1388"/>
        </ext>
      </extLst>
    </bk>
    <bk>
      <extLst>
        <ext uri="{3e2802c4-a4d2-4d8b-9148-e3be6c30e623}">
          <xlrd:rvb i="1397"/>
        </ext>
      </extLst>
    </bk>
    <bk>
      <extLst>
        <ext uri="{3e2802c4-a4d2-4d8b-9148-e3be6c30e623}">
          <xlrd:rvb i="1395"/>
        </ext>
      </extLst>
    </bk>
    <bk>
      <extLst>
        <ext uri="{3e2802c4-a4d2-4d8b-9148-e3be6c30e623}">
          <xlrd:rvb i="1394"/>
        </ext>
      </extLst>
    </bk>
    <bk>
      <extLst>
        <ext uri="{3e2802c4-a4d2-4d8b-9148-e3be6c30e623}">
          <xlrd:rvb i="1403"/>
        </ext>
      </extLst>
    </bk>
    <bk>
      <extLst>
        <ext uri="{3e2802c4-a4d2-4d8b-9148-e3be6c30e623}">
          <xlrd:rvb i="1401"/>
        </ext>
      </extLst>
    </bk>
    <bk>
      <extLst>
        <ext uri="{3e2802c4-a4d2-4d8b-9148-e3be6c30e623}">
          <xlrd:rvb i="1400"/>
        </ext>
      </extLst>
    </bk>
    <bk>
      <extLst>
        <ext uri="{3e2802c4-a4d2-4d8b-9148-e3be6c30e623}">
          <xlrd:rvb i="1409"/>
        </ext>
      </extLst>
    </bk>
    <bk>
      <extLst>
        <ext uri="{3e2802c4-a4d2-4d8b-9148-e3be6c30e623}">
          <xlrd:rvb i="1407"/>
        </ext>
      </extLst>
    </bk>
    <bk>
      <extLst>
        <ext uri="{3e2802c4-a4d2-4d8b-9148-e3be6c30e623}">
          <xlrd:rvb i="1406"/>
        </ext>
      </extLst>
    </bk>
    <bk>
      <extLst>
        <ext uri="{3e2802c4-a4d2-4d8b-9148-e3be6c30e623}">
          <xlrd:rvb i="1416"/>
        </ext>
      </extLst>
    </bk>
    <bk>
      <extLst>
        <ext uri="{3e2802c4-a4d2-4d8b-9148-e3be6c30e623}">
          <xlrd:rvb i="1413"/>
        </ext>
      </extLst>
    </bk>
    <bk>
      <extLst>
        <ext uri="{3e2802c4-a4d2-4d8b-9148-e3be6c30e623}">
          <xlrd:rvb i="1412"/>
        </ext>
      </extLst>
    </bk>
    <bk>
      <extLst>
        <ext uri="{3e2802c4-a4d2-4d8b-9148-e3be6c30e623}">
          <xlrd:rvb i="1422"/>
        </ext>
      </extLst>
    </bk>
    <bk>
      <extLst>
        <ext uri="{3e2802c4-a4d2-4d8b-9148-e3be6c30e623}">
          <xlrd:rvb i="1420"/>
        </ext>
      </extLst>
    </bk>
    <bk>
      <extLst>
        <ext uri="{3e2802c4-a4d2-4d8b-9148-e3be6c30e623}">
          <xlrd:rvb i="1419"/>
        </ext>
      </extLst>
    </bk>
    <bk>
      <extLst>
        <ext uri="{3e2802c4-a4d2-4d8b-9148-e3be6c30e623}">
          <xlrd:rvb i="1428"/>
        </ext>
      </extLst>
    </bk>
    <bk>
      <extLst>
        <ext uri="{3e2802c4-a4d2-4d8b-9148-e3be6c30e623}">
          <xlrd:rvb i="1426"/>
        </ext>
      </extLst>
    </bk>
    <bk>
      <extLst>
        <ext uri="{3e2802c4-a4d2-4d8b-9148-e3be6c30e623}">
          <xlrd:rvb i="1425"/>
        </ext>
      </extLst>
    </bk>
    <bk>
      <extLst>
        <ext uri="{3e2802c4-a4d2-4d8b-9148-e3be6c30e623}">
          <xlrd:rvb i="1435"/>
        </ext>
      </extLst>
    </bk>
    <bk>
      <extLst>
        <ext uri="{3e2802c4-a4d2-4d8b-9148-e3be6c30e623}">
          <xlrd:rvb i="1433"/>
        </ext>
      </extLst>
    </bk>
    <bk>
      <extLst>
        <ext uri="{3e2802c4-a4d2-4d8b-9148-e3be6c30e623}">
          <xlrd:rvb i="1432"/>
        </ext>
      </extLst>
    </bk>
    <bk>
      <extLst>
        <ext uri="{3e2802c4-a4d2-4d8b-9148-e3be6c30e623}">
          <xlrd:rvb i="1441"/>
        </ext>
      </extLst>
    </bk>
    <bk>
      <extLst>
        <ext uri="{3e2802c4-a4d2-4d8b-9148-e3be6c30e623}">
          <xlrd:rvb i="1439"/>
        </ext>
      </extLst>
    </bk>
    <bk>
      <extLst>
        <ext uri="{3e2802c4-a4d2-4d8b-9148-e3be6c30e623}">
          <xlrd:rvb i="1438"/>
        </ext>
      </extLst>
    </bk>
    <bk>
      <extLst>
        <ext uri="{3e2802c4-a4d2-4d8b-9148-e3be6c30e623}">
          <xlrd:rvb i="1447"/>
        </ext>
      </extLst>
    </bk>
    <bk>
      <extLst>
        <ext uri="{3e2802c4-a4d2-4d8b-9148-e3be6c30e623}">
          <xlrd:rvb i="1445"/>
        </ext>
      </extLst>
    </bk>
    <bk>
      <extLst>
        <ext uri="{3e2802c4-a4d2-4d8b-9148-e3be6c30e623}">
          <xlrd:rvb i="1444"/>
        </ext>
      </extLst>
    </bk>
    <bk>
      <extLst>
        <ext uri="{3e2802c4-a4d2-4d8b-9148-e3be6c30e623}">
          <xlrd:rvb i="1453"/>
        </ext>
      </extLst>
    </bk>
    <bk>
      <extLst>
        <ext uri="{3e2802c4-a4d2-4d8b-9148-e3be6c30e623}">
          <xlrd:rvb i="1451"/>
        </ext>
      </extLst>
    </bk>
    <bk>
      <extLst>
        <ext uri="{3e2802c4-a4d2-4d8b-9148-e3be6c30e623}">
          <xlrd:rvb i="1450"/>
        </ext>
      </extLst>
    </bk>
    <bk>
      <extLst>
        <ext uri="{3e2802c4-a4d2-4d8b-9148-e3be6c30e623}">
          <xlrd:rvb i="1459"/>
        </ext>
      </extLst>
    </bk>
    <bk>
      <extLst>
        <ext uri="{3e2802c4-a4d2-4d8b-9148-e3be6c30e623}">
          <xlrd:rvb i="1457"/>
        </ext>
      </extLst>
    </bk>
    <bk>
      <extLst>
        <ext uri="{3e2802c4-a4d2-4d8b-9148-e3be6c30e623}">
          <xlrd:rvb i="1456"/>
        </ext>
      </extLst>
    </bk>
    <bk>
      <extLst>
        <ext uri="{3e2802c4-a4d2-4d8b-9148-e3be6c30e623}">
          <xlrd:rvb i="1465"/>
        </ext>
      </extLst>
    </bk>
    <bk>
      <extLst>
        <ext uri="{3e2802c4-a4d2-4d8b-9148-e3be6c30e623}">
          <xlrd:rvb i="1463"/>
        </ext>
      </extLst>
    </bk>
    <bk>
      <extLst>
        <ext uri="{3e2802c4-a4d2-4d8b-9148-e3be6c30e623}">
          <xlrd:rvb i="1462"/>
        </ext>
      </extLst>
    </bk>
    <bk>
      <extLst>
        <ext uri="{3e2802c4-a4d2-4d8b-9148-e3be6c30e623}">
          <xlrd:rvb i="1471"/>
        </ext>
      </extLst>
    </bk>
    <bk>
      <extLst>
        <ext uri="{3e2802c4-a4d2-4d8b-9148-e3be6c30e623}">
          <xlrd:rvb i="1469"/>
        </ext>
      </extLst>
    </bk>
    <bk>
      <extLst>
        <ext uri="{3e2802c4-a4d2-4d8b-9148-e3be6c30e623}">
          <xlrd:rvb i="1468"/>
        </ext>
      </extLst>
    </bk>
    <bk>
      <extLst>
        <ext uri="{3e2802c4-a4d2-4d8b-9148-e3be6c30e623}">
          <xlrd:rvb i="1477"/>
        </ext>
      </extLst>
    </bk>
    <bk>
      <extLst>
        <ext uri="{3e2802c4-a4d2-4d8b-9148-e3be6c30e623}">
          <xlrd:rvb i="1475"/>
        </ext>
      </extLst>
    </bk>
    <bk>
      <extLst>
        <ext uri="{3e2802c4-a4d2-4d8b-9148-e3be6c30e623}">
          <xlrd:rvb i="1474"/>
        </ext>
      </extLst>
    </bk>
    <bk>
      <extLst>
        <ext uri="{3e2802c4-a4d2-4d8b-9148-e3be6c30e623}">
          <xlrd:rvb i="1483"/>
        </ext>
      </extLst>
    </bk>
    <bk>
      <extLst>
        <ext uri="{3e2802c4-a4d2-4d8b-9148-e3be6c30e623}">
          <xlrd:rvb i="1481"/>
        </ext>
      </extLst>
    </bk>
    <bk>
      <extLst>
        <ext uri="{3e2802c4-a4d2-4d8b-9148-e3be6c30e623}">
          <xlrd:rvb i="1480"/>
        </ext>
      </extLst>
    </bk>
    <bk>
      <extLst>
        <ext uri="{3e2802c4-a4d2-4d8b-9148-e3be6c30e623}">
          <xlrd:rvb i="1489"/>
        </ext>
      </extLst>
    </bk>
    <bk>
      <extLst>
        <ext uri="{3e2802c4-a4d2-4d8b-9148-e3be6c30e623}">
          <xlrd:rvb i="1487"/>
        </ext>
      </extLst>
    </bk>
    <bk>
      <extLst>
        <ext uri="{3e2802c4-a4d2-4d8b-9148-e3be6c30e623}">
          <xlrd:rvb i="1486"/>
        </ext>
      </extLst>
    </bk>
    <bk>
      <extLst>
        <ext uri="{3e2802c4-a4d2-4d8b-9148-e3be6c30e623}">
          <xlrd:rvb i="1496"/>
        </ext>
      </extLst>
    </bk>
    <bk>
      <extLst>
        <ext uri="{3e2802c4-a4d2-4d8b-9148-e3be6c30e623}">
          <xlrd:rvb i="1493"/>
        </ext>
      </extLst>
    </bk>
    <bk>
      <extLst>
        <ext uri="{3e2802c4-a4d2-4d8b-9148-e3be6c30e623}">
          <xlrd:rvb i="1492"/>
        </ext>
      </extLst>
    </bk>
    <bk>
      <extLst>
        <ext uri="{3e2802c4-a4d2-4d8b-9148-e3be6c30e623}">
          <xlrd:rvb i="1502"/>
        </ext>
      </extLst>
    </bk>
    <bk>
      <extLst>
        <ext uri="{3e2802c4-a4d2-4d8b-9148-e3be6c30e623}">
          <xlrd:rvb i="1500"/>
        </ext>
      </extLst>
    </bk>
    <bk>
      <extLst>
        <ext uri="{3e2802c4-a4d2-4d8b-9148-e3be6c30e623}">
          <xlrd:rvb i="1499"/>
        </ext>
      </extLst>
    </bk>
    <bk>
      <extLst>
        <ext uri="{3e2802c4-a4d2-4d8b-9148-e3be6c30e623}">
          <xlrd:rvb i="1508"/>
        </ext>
      </extLst>
    </bk>
    <bk>
      <extLst>
        <ext uri="{3e2802c4-a4d2-4d8b-9148-e3be6c30e623}">
          <xlrd:rvb i="1506"/>
        </ext>
      </extLst>
    </bk>
    <bk>
      <extLst>
        <ext uri="{3e2802c4-a4d2-4d8b-9148-e3be6c30e623}">
          <xlrd:rvb i="1505"/>
        </ext>
      </extLst>
    </bk>
    <bk>
      <extLst>
        <ext uri="{3e2802c4-a4d2-4d8b-9148-e3be6c30e623}">
          <xlrd:rvb i="1514"/>
        </ext>
      </extLst>
    </bk>
    <bk>
      <extLst>
        <ext uri="{3e2802c4-a4d2-4d8b-9148-e3be6c30e623}">
          <xlrd:rvb i="1512"/>
        </ext>
      </extLst>
    </bk>
    <bk>
      <extLst>
        <ext uri="{3e2802c4-a4d2-4d8b-9148-e3be6c30e623}">
          <xlrd:rvb i="1511"/>
        </ext>
      </extLst>
    </bk>
    <bk>
      <extLst>
        <ext uri="{3e2802c4-a4d2-4d8b-9148-e3be6c30e623}">
          <xlrd:rvb i="1519"/>
        </ext>
      </extLst>
    </bk>
    <bk>
      <extLst>
        <ext uri="{3e2802c4-a4d2-4d8b-9148-e3be6c30e623}">
          <xlrd:rvb i="1517"/>
        </ext>
      </extLst>
    </bk>
    <bk>
      <extLst>
        <ext uri="{3e2802c4-a4d2-4d8b-9148-e3be6c30e623}">
          <xlrd:rvb i="1516"/>
        </ext>
      </extLst>
    </bk>
    <bk>
      <extLst>
        <ext uri="{3e2802c4-a4d2-4d8b-9148-e3be6c30e623}">
          <xlrd:rvb i="1525"/>
        </ext>
      </extLst>
    </bk>
    <bk>
      <extLst>
        <ext uri="{3e2802c4-a4d2-4d8b-9148-e3be6c30e623}">
          <xlrd:rvb i="1523"/>
        </ext>
      </extLst>
    </bk>
    <bk>
      <extLst>
        <ext uri="{3e2802c4-a4d2-4d8b-9148-e3be6c30e623}">
          <xlrd:rvb i="1522"/>
        </ext>
      </extLst>
    </bk>
    <bk>
      <extLst>
        <ext uri="{3e2802c4-a4d2-4d8b-9148-e3be6c30e623}">
          <xlrd:rvb i="1531"/>
        </ext>
      </extLst>
    </bk>
    <bk>
      <extLst>
        <ext uri="{3e2802c4-a4d2-4d8b-9148-e3be6c30e623}">
          <xlrd:rvb i="1529"/>
        </ext>
      </extLst>
    </bk>
    <bk>
      <extLst>
        <ext uri="{3e2802c4-a4d2-4d8b-9148-e3be6c30e623}">
          <xlrd:rvb i="1528"/>
        </ext>
      </extLst>
    </bk>
    <bk>
      <extLst>
        <ext uri="{3e2802c4-a4d2-4d8b-9148-e3be6c30e623}">
          <xlrd:rvb i="1537"/>
        </ext>
      </extLst>
    </bk>
    <bk>
      <extLst>
        <ext uri="{3e2802c4-a4d2-4d8b-9148-e3be6c30e623}">
          <xlrd:rvb i="1535"/>
        </ext>
      </extLst>
    </bk>
    <bk>
      <extLst>
        <ext uri="{3e2802c4-a4d2-4d8b-9148-e3be6c30e623}">
          <xlrd:rvb i="1534"/>
        </ext>
      </extLst>
    </bk>
    <bk>
      <extLst>
        <ext uri="{3e2802c4-a4d2-4d8b-9148-e3be6c30e623}">
          <xlrd:rvb i="1544"/>
        </ext>
      </extLst>
    </bk>
    <bk>
      <extLst>
        <ext uri="{3e2802c4-a4d2-4d8b-9148-e3be6c30e623}">
          <xlrd:rvb i="1541"/>
        </ext>
      </extLst>
    </bk>
    <bk>
      <extLst>
        <ext uri="{3e2802c4-a4d2-4d8b-9148-e3be6c30e623}">
          <xlrd:rvb i="1540"/>
        </ext>
      </extLst>
    </bk>
    <bk>
      <extLst>
        <ext uri="{3e2802c4-a4d2-4d8b-9148-e3be6c30e623}">
          <xlrd:rvb i="1550"/>
        </ext>
      </extLst>
    </bk>
    <bk>
      <extLst>
        <ext uri="{3e2802c4-a4d2-4d8b-9148-e3be6c30e623}">
          <xlrd:rvb i="1548"/>
        </ext>
      </extLst>
    </bk>
    <bk>
      <extLst>
        <ext uri="{3e2802c4-a4d2-4d8b-9148-e3be6c30e623}">
          <xlrd:rvb i="1547"/>
        </ext>
      </extLst>
    </bk>
    <bk>
      <extLst>
        <ext uri="{3e2802c4-a4d2-4d8b-9148-e3be6c30e623}">
          <xlrd:rvb i="1557"/>
        </ext>
      </extLst>
    </bk>
    <bk>
      <extLst>
        <ext uri="{3e2802c4-a4d2-4d8b-9148-e3be6c30e623}">
          <xlrd:rvb i="1555"/>
        </ext>
      </extLst>
    </bk>
    <bk>
      <extLst>
        <ext uri="{3e2802c4-a4d2-4d8b-9148-e3be6c30e623}">
          <xlrd:rvb i="1554"/>
        </ext>
      </extLst>
    </bk>
    <bk>
      <extLst>
        <ext uri="{3e2802c4-a4d2-4d8b-9148-e3be6c30e623}">
          <xlrd:rvb i="1564"/>
        </ext>
      </extLst>
    </bk>
    <bk>
      <extLst>
        <ext uri="{3e2802c4-a4d2-4d8b-9148-e3be6c30e623}">
          <xlrd:rvb i="1562"/>
        </ext>
      </extLst>
    </bk>
    <bk>
      <extLst>
        <ext uri="{3e2802c4-a4d2-4d8b-9148-e3be6c30e623}">
          <xlrd:rvb i="1561"/>
        </ext>
      </extLst>
    </bk>
    <bk>
      <extLst>
        <ext uri="{3e2802c4-a4d2-4d8b-9148-e3be6c30e623}">
          <xlrd:rvb i="1572"/>
        </ext>
      </extLst>
    </bk>
    <bk>
      <extLst>
        <ext uri="{3e2802c4-a4d2-4d8b-9148-e3be6c30e623}">
          <xlrd:rvb i="1569"/>
        </ext>
      </extLst>
    </bk>
    <bk>
      <extLst>
        <ext uri="{3e2802c4-a4d2-4d8b-9148-e3be6c30e623}">
          <xlrd:rvb i="1568"/>
        </ext>
      </extLst>
    </bk>
    <bk>
      <extLst>
        <ext uri="{3e2802c4-a4d2-4d8b-9148-e3be6c30e623}">
          <xlrd:rvb i="1577"/>
        </ext>
      </extLst>
    </bk>
    <bk>
      <extLst>
        <ext uri="{3e2802c4-a4d2-4d8b-9148-e3be6c30e623}">
          <xlrd:rvb i="1576"/>
        </ext>
      </extLst>
    </bk>
    <bk>
      <extLst>
        <ext uri="{3e2802c4-a4d2-4d8b-9148-e3be6c30e623}">
          <xlrd:rvb i="1575"/>
        </ext>
      </extLst>
    </bk>
    <bk>
      <extLst>
        <ext uri="{3e2802c4-a4d2-4d8b-9148-e3be6c30e623}">
          <xlrd:rvb i="1583"/>
        </ext>
      </extLst>
    </bk>
    <bk>
      <extLst>
        <ext uri="{3e2802c4-a4d2-4d8b-9148-e3be6c30e623}">
          <xlrd:rvb i="1581"/>
        </ext>
      </extLst>
    </bk>
    <bk>
      <extLst>
        <ext uri="{3e2802c4-a4d2-4d8b-9148-e3be6c30e623}">
          <xlrd:rvb i="1580"/>
        </ext>
      </extLst>
    </bk>
    <bk>
      <extLst>
        <ext uri="{3e2802c4-a4d2-4d8b-9148-e3be6c30e623}">
          <xlrd:rvb i="1589"/>
        </ext>
      </extLst>
    </bk>
    <bk>
      <extLst>
        <ext uri="{3e2802c4-a4d2-4d8b-9148-e3be6c30e623}">
          <xlrd:rvb i="1587"/>
        </ext>
      </extLst>
    </bk>
    <bk>
      <extLst>
        <ext uri="{3e2802c4-a4d2-4d8b-9148-e3be6c30e623}">
          <xlrd:rvb i="1586"/>
        </ext>
      </extLst>
    </bk>
    <bk>
      <extLst>
        <ext uri="{3e2802c4-a4d2-4d8b-9148-e3be6c30e623}">
          <xlrd:rvb i="1595"/>
        </ext>
      </extLst>
    </bk>
    <bk>
      <extLst>
        <ext uri="{3e2802c4-a4d2-4d8b-9148-e3be6c30e623}">
          <xlrd:rvb i="1593"/>
        </ext>
      </extLst>
    </bk>
    <bk>
      <extLst>
        <ext uri="{3e2802c4-a4d2-4d8b-9148-e3be6c30e623}">
          <xlrd:rvb i="1592"/>
        </ext>
      </extLst>
    </bk>
    <bk>
      <extLst>
        <ext uri="{3e2802c4-a4d2-4d8b-9148-e3be6c30e623}">
          <xlrd:rvb i="1601"/>
        </ext>
      </extLst>
    </bk>
    <bk>
      <extLst>
        <ext uri="{3e2802c4-a4d2-4d8b-9148-e3be6c30e623}">
          <xlrd:rvb i="1599"/>
        </ext>
      </extLst>
    </bk>
    <bk>
      <extLst>
        <ext uri="{3e2802c4-a4d2-4d8b-9148-e3be6c30e623}">
          <xlrd:rvb i="1598"/>
        </ext>
      </extLst>
    </bk>
    <bk>
      <extLst>
        <ext uri="{3e2802c4-a4d2-4d8b-9148-e3be6c30e623}">
          <xlrd:rvb i="1607"/>
        </ext>
      </extLst>
    </bk>
    <bk>
      <extLst>
        <ext uri="{3e2802c4-a4d2-4d8b-9148-e3be6c30e623}">
          <xlrd:rvb i="1605"/>
        </ext>
      </extLst>
    </bk>
    <bk>
      <extLst>
        <ext uri="{3e2802c4-a4d2-4d8b-9148-e3be6c30e623}">
          <xlrd:rvb i="1604"/>
        </ext>
      </extLst>
    </bk>
    <bk>
      <extLst>
        <ext uri="{3e2802c4-a4d2-4d8b-9148-e3be6c30e623}">
          <xlrd:rvb i="1613"/>
        </ext>
      </extLst>
    </bk>
    <bk>
      <extLst>
        <ext uri="{3e2802c4-a4d2-4d8b-9148-e3be6c30e623}">
          <xlrd:rvb i="1611"/>
        </ext>
      </extLst>
    </bk>
    <bk>
      <extLst>
        <ext uri="{3e2802c4-a4d2-4d8b-9148-e3be6c30e623}">
          <xlrd:rvb i="1610"/>
        </ext>
      </extLst>
    </bk>
    <bk>
      <extLst>
        <ext uri="{3e2802c4-a4d2-4d8b-9148-e3be6c30e623}">
          <xlrd:rvb i="1619"/>
        </ext>
      </extLst>
    </bk>
    <bk>
      <extLst>
        <ext uri="{3e2802c4-a4d2-4d8b-9148-e3be6c30e623}">
          <xlrd:rvb i="1617"/>
        </ext>
      </extLst>
    </bk>
    <bk>
      <extLst>
        <ext uri="{3e2802c4-a4d2-4d8b-9148-e3be6c30e623}">
          <xlrd:rvb i="1616"/>
        </ext>
      </extLst>
    </bk>
    <bk>
      <extLst>
        <ext uri="{3e2802c4-a4d2-4d8b-9148-e3be6c30e623}">
          <xlrd:rvb i="1626"/>
        </ext>
      </extLst>
    </bk>
    <bk>
      <extLst>
        <ext uri="{3e2802c4-a4d2-4d8b-9148-e3be6c30e623}">
          <xlrd:rvb i="1624"/>
        </ext>
      </extLst>
    </bk>
    <bk>
      <extLst>
        <ext uri="{3e2802c4-a4d2-4d8b-9148-e3be6c30e623}">
          <xlrd:rvb i="1623"/>
        </ext>
      </extLst>
    </bk>
    <bk>
      <extLst>
        <ext uri="{3e2802c4-a4d2-4d8b-9148-e3be6c30e623}">
          <xlrd:rvb i="1630"/>
        </ext>
      </extLst>
    </bk>
    <bk>
      <extLst>
        <ext uri="{3e2802c4-a4d2-4d8b-9148-e3be6c30e623}">
          <xlrd:rvb i="1628"/>
        </ext>
      </extLst>
    </bk>
    <bk>
      <extLst>
        <ext uri="{3e2802c4-a4d2-4d8b-9148-e3be6c30e623}">
          <xlrd:rvb i="1637"/>
        </ext>
      </extLst>
    </bk>
    <bk>
      <extLst>
        <ext uri="{3e2802c4-a4d2-4d8b-9148-e3be6c30e623}">
          <xlrd:rvb i="1635"/>
        </ext>
      </extLst>
    </bk>
    <bk>
      <extLst>
        <ext uri="{3e2802c4-a4d2-4d8b-9148-e3be6c30e623}">
          <xlrd:rvb i="1634"/>
        </ext>
      </extLst>
    </bk>
    <bk>
      <extLst>
        <ext uri="{3e2802c4-a4d2-4d8b-9148-e3be6c30e623}">
          <xlrd:rvb i="1643"/>
        </ext>
      </extLst>
    </bk>
    <bk>
      <extLst>
        <ext uri="{3e2802c4-a4d2-4d8b-9148-e3be6c30e623}">
          <xlrd:rvb i="1641"/>
        </ext>
      </extLst>
    </bk>
    <bk>
      <extLst>
        <ext uri="{3e2802c4-a4d2-4d8b-9148-e3be6c30e623}">
          <xlrd:rvb i="1640"/>
        </ext>
      </extLst>
    </bk>
    <bk>
      <extLst>
        <ext uri="{3e2802c4-a4d2-4d8b-9148-e3be6c30e623}">
          <xlrd:rvb i="1649"/>
        </ext>
      </extLst>
    </bk>
    <bk>
      <extLst>
        <ext uri="{3e2802c4-a4d2-4d8b-9148-e3be6c30e623}">
          <xlrd:rvb i="1647"/>
        </ext>
      </extLst>
    </bk>
    <bk>
      <extLst>
        <ext uri="{3e2802c4-a4d2-4d8b-9148-e3be6c30e623}">
          <xlrd:rvb i="1646"/>
        </ext>
      </extLst>
    </bk>
    <bk>
      <extLst>
        <ext uri="{3e2802c4-a4d2-4d8b-9148-e3be6c30e623}">
          <xlrd:rvb i="1655"/>
        </ext>
      </extLst>
    </bk>
    <bk>
      <extLst>
        <ext uri="{3e2802c4-a4d2-4d8b-9148-e3be6c30e623}">
          <xlrd:rvb i="1653"/>
        </ext>
      </extLst>
    </bk>
    <bk>
      <extLst>
        <ext uri="{3e2802c4-a4d2-4d8b-9148-e3be6c30e623}">
          <xlrd:rvb i="1652"/>
        </ext>
      </extLst>
    </bk>
    <bk>
      <extLst>
        <ext uri="{3e2802c4-a4d2-4d8b-9148-e3be6c30e623}">
          <xlrd:rvb i="1661"/>
        </ext>
      </extLst>
    </bk>
    <bk>
      <extLst>
        <ext uri="{3e2802c4-a4d2-4d8b-9148-e3be6c30e623}">
          <xlrd:rvb i="1659"/>
        </ext>
      </extLst>
    </bk>
    <bk>
      <extLst>
        <ext uri="{3e2802c4-a4d2-4d8b-9148-e3be6c30e623}">
          <xlrd:rvb i="1658"/>
        </ext>
      </extLst>
    </bk>
    <bk>
      <extLst>
        <ext uri="{3e2802c4-a4d2-4d8b-9148-e3be6c30e623}">
          <xlrd:rvb i="1667"/>
        </ext>
      </extLst>
    </bk>
    <bk>
      <extLst>
        <ext uri="{3e2802c4-a4d2-4d8b-9148-e3be6c30e623}">
          <xlrd:rvb i="1665"/>
        </ext>
      </extLst>
    </bk>
    <bk>
      <extLst>
        <ext uri="{3e2802c4-a4d2-4d8b-9148-e3be6c30e623}">
          <xlrd:rvb i="1664"/>
        </ext>
      </extLst>
    </bk>
    <bk>
      <extLst>
        <ext uri="{3e2802c4-a4d2-4d8b-9148-e3be6c30e623}">
          <xlrd:rvb i="1673"/>
        </ext>
      </extLst>
    </bk>
    <bk>
      <extLst>
        <ext uri="{3e2802c4-a4d2-4d8b-9148-e3be6c30e623}">
          <xlrd:rvb i="1671"/>
        </ext>
      </extLst>
    </bk>
    <bk>
      <extLst>
        <ext uri="{3e2802c4-a4d2-4d8b-9148-e3be6c30e623}">
          <xlrd:rvb i="1670"/>
        </ext>
      </extLst>
    </bk>
    <bk>
      <extLst>
        <ext uri="{3e2802c4-a4d2-4d8b-9148-e3be6c30e623}">
          <xlrd:rvb i="1679"/>
        </ext>
      </extLst>
    </bk>
    <bk>
      <extLst>
        <ext uri="{3e2802c4-a4d2-4d8b-9148-e3be6c30e623}">
          <xlrd:rvb i="1677"/>
        </ext>
      </extLst>
    </bk>
    <bk>
      <extLst>
        <ext uri="{3e2802c4-a4d2-4d8b-9148-e3be6c30e623}">
          <xlrd:rvb i="1676"/>
        </ext>
      </extLst>
    </bk>
    <bk>
      <extLst>
        <ext uri="{3e2802c4-a4d2-4d8b-9148-e3be6c30e623}">
          <xlrd:rvb i="1685"/>
        </ext>
      </extLst>
    </bk>
    <bk>
      <extLst>
        <ext uri="{3e2802c4-a4d2-4d8b-9148-e3be6c30e623}">
          <xlrd:rvb i="1683"/>
        </ext>
      </extLst>
    </bk>
    <bk>
      <extLst>
        <ext uri="{3e2802c4-a4d2-4d8b-9148-e3be6c30e623}">
          <xlrd:rvb i="1682"/>
        </ext>
      </extLst>
    </bk>
    <bk>
      <extLst>
        <ext uri="{3e2802c4-a4d2-4d8b-9148-e3be6c30e623}">
          <xlrd:rvb i="1691"/>
        </ext>
      </extLst>
    </bk>
    <bk>
      <extLst>
        <ext uri="{3e2802c4-a4d2-4d8b-9148-e3be6c30e623}">
          <xlrd:rvb i="1689"/>
        </ext>
      </extLst>
    </bk>
    <bk>
      <extLst>
        <ext uri="{3e2802c4-a4d2-4d8b-9148-e3be6c30e623}">
          <xlrd:rvb i="1688"/>
        </ext>
      </extLst>
    </bk>
    <bk>
      <extLst>
        <ext uri="{3e2802c4-a4d2-4d8b-9148-e3be6c30e623}">
          <xlrd:rvb i="1697"/>
        </ext>
      </extLst>
    </bk>
    <bk>
      <extLst>
        <ext uri="{3e2802c4-a4d2-4d8b-9148-e3be6c30e623}">
          <xlrd:rvb i="1695"/>
        </ext>
      </extLst>
    </bk>
    <bk>
      <extLst>
        <ext uri="{3e2802c4-a4d2-4d8b-9148-e3be6c30e623}">
          <xlrd:rvb i="1694"/>
        </ext>
      </extLst>
    </bk>
    <bk>
      <extLst>
        <ext uri="{3e2802c4-a4d2-4d8b-9148-e3be6c30e623}">
          <xlrd:rvb i="1703"/>
        </ext>
      </extLst>
    </bk>
    <bk>
      <extLst>
        <ext uri="{3e2802c4-a4d2-4d8b-9148-e3be6c30e623}">
          <xlrd:rvb i="1701"/>
        </ext>
      </extLst>
    </bk>
    <bk>
      <extLst>
        <ext uri="{3e2802c4-a4d2-4d8b-9148-e3be6c30e623}">
          <xlrd:rvb i="1700"/>
        </ext>
      </extLst>
    </bk>
    <bk>
      <extLst>
        <ext uri="{3e2802c4-a4d2-4d8b-9148-e3be6c30e623}">
          <xlrd:rvb i="1709"/>
        </ext>
      </extLst>
    </bk>
    <bk>
      <extLst>
        <ext uri="{3e2802c4-a4d2-4d8b-9148-e3be6c30e623}">
          <xlrd:rvb i="1707"/>
        </ext>
      </extLst>
    </bk>
    <bk>
      <extLst>
        <ext uri="{3e2802c4-a4d2-4d8b-9148-e3be6c30e623}">
          <xlrd:rvb i="1706"/>
        </ext>
      </extLst>
    </bk>
    <bk>
      <extLst>
        <ext uri="{3e2802c4-a4d2-4d8b-9148-e3be6c30e623}">
          <xlrd:rvb i="1714"/>
        </ext>
      </extLst>
    </bk>
    <bk>
      <extLst>
        <ext uri="{3e2802c4-a4d2-4d8b-9148-e3be6c30e623}">
          <xlrd:rvb i="1712"/>
        </ext>
      </extLst>
    </bk>
    <bk>
      <extLst>
        <ext uri="{3e2802c4-a4d2-4d8b-9148-e3be6c30e623}">
          <xlrd:rvb i="1711"/>
        </ext>
      </extLst>
    </bk>
    <bk>
      <extLst>
        <ext uri="{3e2802c4-a4d2-4d8b-9148-e3be6c30e623}">
          <xlrd:rvb i="1720"/>
        </ext>
      </extLst>
    </bk>
    <bk>
      <extLst>
        <ext uri="{3e2802c4-a4d2-4d8b-9148-e3be6c30e623}">
          <xlrd:rvb i="1718"/>
        </ext>
      </extLst>
    </bk>
    <bk>
      <extLst>
        <ext uri="{3e2802c4-a4d2-4d8b-9148-e3be6c30e623}">
          <xlrd:rvb i="1717"/>
        </ext>
      </extLst>
    </bk>
    <bk>
      <extLst>
        <ext uri="{3e2802c4-a4d2-4d8b-9148-e3be6c30e623}">
          <xlrd:rvb i="1726"/>
        </ext>
      </extLst>
    </bk>
    <bk>
      <extLst>
        <ext uri="{3e2802c4-a4d2-4d8b-9148-e3be6c30e623}">
          <xlrd:rvb i="1724"/>
        </ext>
      </extLst>
    </bk>
    <bk>
      <extLst>
        <ext uri="{3e2802c4-a4d2-4d8b-9148-e3be6c30e623}">
          <xlrd:rvb i="1723"/>
        </ext>
      </extLst>
    </bk>
    <bk>
      <extLst>
        <ext uri="{3e2802c4-a4d2-4d8b-9148-e3be6c30e623}">
          <xlrd:rvb i="1732"/>
        </ext>
      </extLst>
    </bk>
    <bk>
      <extLst>
        <ext uri="{3e2802c4-a4d2-4d8b-9148-e3be6c30e623}">
          <xlrd:rvb i="1730"/>
        </ext>
      </extLst>
    </bk>
    <bk>
      <extLst>
        <ext uri="{3e2802c4-a4d2-4d8b-9148-e3be6c30e623}">
          <xlrd:rvb i="1729"/>
        </ext>
      </extLst>
    </bk>
    <bk>
      <extLst>
        <ext uri="{3e2802c4-a4d2-4d8b-9148-e3be6c30e623}">
          <xlrd:rvb i="1739"/>
        </ext>
      </extLst>
    </bk>
    <bk>
      <extLst>
        <ext uri="{3e2802c4-a4d2-4d8b-9148-e3be6c30e623}">
          <xlrd:rvb i="1737"/>
        </ext>
      </extLst>
    </bk>
    <bk>
      <extLst>
        <ext uri="{3e2802c4-a4d2-4d8b-9148-e3be6c30e623}">
          <xlrd:rvb i="1736"/>
        </ext>
      </extLst>
    </bk>
    <bk>
      <extLst>
        <ext uri="{3e2802c4-a4d2-4d8b-9148-e3be6c30e623}">
          <xlrd:rvb i="1745"/>
        </ext>
      </extLst>
    </bk>
    <bk>
      <extLst>
        <ext uri="{3e2802c4-a4d2-4d8b-9148-e3be6c30e623}">
          <xlrd:rvb i="1743"/>
        </ext>
      </extLst>
    </bk>
    <bk>
      <extLst>
        <ext uri="{3e2802c4-a4d2-4d8b-9148-e3be6c30e623}">
          <xlrd:rvb i="1742"/>
        </ext>
      </extLst>
    </bk>
    <bk>
      <extLst>
        <ext uri="{3e2802c4-a4d2-4d8b-9148-e3be6c30e623}">
          <xlrd:rvb i="1751"/>
        </ext>
      </extLst>
    </bk>
    <bk>
      <extLst>
        <ext uri="{3e2802c4-a4d2-4d8b-9148-e3be6c30e623}">
          <xlrd:rvb i="1749"/>
        </ext>
      </extLst>
    </bk>
    <bk>
      <extLst>
        <ext uri="{3e2802c4-a4d2-4d8b-9148-e3be6c30e623}">
          <xlrd:rvb i="1748"/>
        </ext>
      </extLst>
    </bk>
    <bk>
      <extLst>
        <ext uri="{3e2802c4-a4d2-4d8b-9148-e3be6c30e623}">
          <xlrd:rvb i="1758"/>
        </ext>
      </extLst>
    </bk>
    <bk>
      <extLst>
        <ext uri="{3e2802c4-a4d2-4d8b-9148-e3be6c30e623}">
          <xlrd:rvb i="1756"/>
        </ext>
      </extLst>
    </bk>
    <bk>
      <extLst>
        <ext uri="{3e2802c4-a4d2-4d8b-9148-e3be6c30e623}">
          <xlrd:rvb i="1755"/>
        </ext>
      </extLst>
    </bk>
    <bk>
      <extLst>
        <ext uri="{3e2802c4-a4d2-4d8b-9148-e3be6c30e623}">
          <xlrd:rvb i="1765"/>
        </ext>
      </extLst>
    </bk>
    <bk>
      <extLst>
        <ext uri="{3e2802c4-a4d2-4d8b-9148-e3be6c30e623}">
          <xlrd:rvb i="1763"/>
        </ext>
      </extLst>
    </bk>
    <bk>
      <extLst>
        <ext uri="{3e2802c4-a4d2-4d8b-9148-e3be6c30e623}">
          <xlrd:rvb i="1762"/>
        </ext>
      </extLst>
    </bk>
    <bk>
      <extLst>
        <ext uri="{3e2802c4-a4d2-4d8b-9148-e3be6c30e623}">
          <xlrd:rvb i="1772"/>
        </ext>
      </extLst>
    </bk>
    <bk>
      <extLst>
        <ext uri="{3e2802c4-a4d2-4d8b-9148-e3be6c30e623}">
          <xlrd:rvb i="1770"/>
        </ext>
      </extLst>
    </bk>
    <bk>
      <extLst>
        <ext uri="{3e2802c4-a4d2-4d8b-9148-e3be6c30e623}">
          <xlrd:rvb i="1769"/>
        </ext>
      </extLst>
    </bk>
    <bk>
      <extLst>
        <ext uri="{3e2802c4-a4d2-4d8b-9148-e3be6c30e623}">
          <xlrd:rvb i="1778"/>
        </ext>
      </extLst>
    </bk>
    <bk>
      <extLst>
        <ext uri="{3e2802c4-a4d2-4d8b-9148-e3be6c30e623}">
          <xlrd:rvb i="1776"/>
        </ext>
      </extLst>
    </bk>
    <bk>
      <extLst>
        <ext uri="{3e2802c4-a4d2-4d8b-9148-e3be6c30e623}">
          <xlrd:rvb i="1775"/>
        </ext>
      </extLst>
    </bk>
    <bk>
      <extLst>
        <ext uri="{3e2802c4-a4d2-4d8b-9148-e3be6c30e623}">
          <xlrd:rvb i="1785"/>
        </ext>
      </extLst>
    </bk>
    <bk>
      <extLst>
        <ext uri="{3e2802c4-a4d2-4d8b-9148-e3be6c30e623}">
          <xlrd:rvb i="1783"/>
        </ext>
      </extLst>
    </bk>
    <bk>
      <extLst>
        <ext uri="{3e2802c4-a4d2-4d8b-9148-e3be6c30e623}">
          <xlrd:rvb i="1782"/>
        </ext>
      </extLst>
    </bk>
    <bk>
      <extLst>
        <ext uri="{3e2802c4-a4d2-4d8b-9148-e3be6c30e623}">
          <xlrd:rvb i="1791"/>
        </ext>
      </extLst>
    </bk>
    <bk>
      <extLst>
        <ext uri="{3e2802c4-a4d2-4d8b-9148-e3be6c30e623}">
          <xlrd:rvb i="1789"/>
        </ext>
      </extLst>
    </bk>
    <bk>
      <extLst>
        <ext uri="{3e2802c4-a4d2-4d8b-9148-e3be6c30e623}">
          <xlrd:rvb i="1788"/>
        </ext>
      </extLst>
    </bk>
    <bk>
      <extLst>
        <ext uri="{3e2802c4-a4d2-4d8b-9148-e3be6c30e623}">
          <xlrd:rvb i="1797"/>
        </ext>
      </extLst>
    </bk>
    <bk>
      <extLst>
        <ext uri="{3e2802c4-a4d2-4d8b-9148-e3be6c30e623}">
          <xlrd:rvb i="1795"/>
        </ext>
      </extLst>
    </bk>
    <bk>
      <extLst>
        <ext uri="{3e2802c4-a4d2-4d8b-9148-e3be6c30e623}">
          <xlrd:rvb i="1794"/>
        </ext>
      </extLst>
    </bk>
    <bk>
      <extLst>
        <ext uri="{3e2802c4-a4d2-4d8b-9148-e3be6c30e623}">
          <xlrd:rvb i="1803"/>
        </ext>
      </extLst>
    </bk>
    <bk>
      <extLst>
        <ext uri="{3e2802c4-a4d2-4d8b-9148-e3be6c30e623}">
          <xlrd:rvb i="1801"/>
        </ext>
      </extLst>
    </bk>
    <bk>
      <extLst>
        <ext uri="{3e2802c4-a4d2-4d8b-9148-e3be6c30e623}">
          <xlrd:rvb i="1800"/>
        </ext>
      </extLst>
    </bk>
    <bk>
      <extLst>
        <ext uri="{3e2802c4-a4d2-4d8b-9148-e3be6c30e623}">
          <xlrd:rvb i="1809"/>
        </ext>
      </extLst>
    </bk>
    <bk>
      <extLst>
        <ext uri="{3e2802c4-a4d2-4d8b-9148-e3be6c30e623}">
          <xlrd:rvb i="1807"/>
        </ext>
      </extLst>
    </bk>
    <bk>
      <extLst>
        <ext uri="{3e2802c4-a4d2-4d8b-9148-e3be6c30e623}">
          <xlrd:rvb i="1806"/>
        </ext>
      </extLst>
    </bk>
    <bk>
      <extLst>
        <ext uri="{3e2802c4-a4d2-4d8b-9148-e3be6c30e623}">
          <xlrd:rvb i="1815"/>
        </ext>
      </extLst>
    </bk>
    <bk>
      <extLst>
        <ext uri="{3e2802c4-a4d2-4d8b-9148-e3be6c30e623}">
          <xlrd:rvb i="1813"/>
        </ext>
      </extLst>
    </bk>
    <bk>
      <extLst>
        <ext uri="{3e2802c4-a4d2-4d8b-9148-e3be6c30e623}">
          <xlrd:rvb i="1812"/>
        </ext>
      </extLst>
    </bk>
    <bk>
      <extLst>
        <ext uri="{3e2802c4-a4d2-4d8b-9148-e3be6c30e623}">
          <xlrd:rvb i="1821"/>
        </ext>
      </extLst>
    </bk>
    <bk>
      <extLst>
        <ext uri="{3e2802c4-a4d2-4d8b-9148-e3be6c30e623}">
          <xlrd:rvb i="1819"/>
        </ext>
      </extLst>
    </bk>
    <bk>
      <extLst>
        <ext uri="{3e2802c4-a4d2-4d8b-9148-e3be6c30e623}">
          <xlrd:rvb i="1818"/>
        </ext>
      </extLst>
    </bk>
    <bk>
      <extLst>
        <ext uri="{3e2802c4-a4d2-4d8b-9148-e3be6c30e623}">
          <xlrd:rvb i="1827"/>
        </ext>
      </extLst>
    </bk>
    <bk>
      <extLst>
        <ext uri="{3e2802c4-a4d2-4d8b-9148-e3be6c30e623}">
          <xlrd:rvb i="1825"/>
        </ext>
      </extLst>
    </bk>
    <bk>
      <extLst>
        <ext uri="{3e2802c4-a4d2-4d8b-9148-e3be6c30e623}">
          <xlrd:rvb i="1824"/>
        </ext>
      </extLst>
    </bk>
    <bk>
      <extLst>
        <ext uri="{3e2802c4-a4d2-4d8b-9148-e3be6c30e623}">
          <xlrd:rvb i="1833"/>
        </ext>
      </extLst>
    </bk>
    <bk>
      <extLst>
        <ext uri="{3e2802c4-a4d2-4d8b-9148-e3be6c30e623}">
          <xlrd:rvb i="1831"/>
        </ext>
      </extLst>
    </bk>
    <bk>
      <extLst>
        <ext uri="{3e2802c4-a4d2-4d8b-9148-e3be6c30e623}">
          <xlrd:rvb i="1830"/>
        </ext>
      </extLst>
    </bk>
    <bk>
      <extLst>
        <ext uri="{3e2802c4-a4d2-4d8b-9148-e3be6c30e623}">
          <xlrd:rvb i="1839"/>
        </ext>
      </extLst>
    </bk>
    <bk>
      <extLst>
        <ext uri="{3e2802c4-a4d2-4d8b-9148-e3be6c30e623}">
          <xlrd:rvb i="1837"/>
        </ext>
      </extLst>
    </bk>
    <bk>
      <extLst>
        <ext uri="{3e2802c4-a4d2-4d8b-9148-e3be6c30e623}">
          <xlrd:rvb i="1836"/>
        </ext>
      </extLst>
    </bk>
    <bk>
      <extLst>
        <ext uri="{3e2802c4-a4d2-4d8b-9148-e3be6c30e623}">
          <xlrd:rvb i="1845"/>
        </ext>
      </extLst>
    </bk>
    <bk>
      <extLst>
        <ext uri="{3e2802c4-a4d2-4d8b-9148-e3be6c30e623}">
          <xlrd:rvb i="1843"/>
        </ext>
      </extLst>
    </bk>
    <bk>
      <extLst>
        <ext uri="{3e2802c4-a4d2-4d8b-9148-e3be6c30e623}">
          <xlrd:rvb i="1842"/>
        </ext>
      </extLst>
    </bk>
    <bk>
      <extLst>
        <ext uri="{3e2802c4-a4d2-4d8b-9148-e3be6c30e623}">
          <xlrd:rvb i="1851"/>
        </ext>
      </extLst>
    </bk>
    <bk>
      <extLst>
        <ext uri="{3e2802c4-a4d2-4d8b-9148-e3be6c30e623}">
          <xlrd:rvb i="1849"/>
        </ext>
      </extLst>
    </bk>
    <bk>
      <extLst>
        <ext uri="{3e2802c4-a4d2-4d8b-9148-e3be6c30e623}">
          <xlrd:rvb i="1848"/>
        </ext>
      </extLst>
    </bk>
    <bk>
      <extLst>
        <ext uri="{3e2802c4-a4d2-4d8b-9148-e3be6c30e623}">
          <xlrd:rvb i="1857"/>
        </ext>
      </extLst>
    </bk>
    <bk>
      <extLst>
        <ext uri="{3e2802c4-a4d2-4d8b-9148-e3be6c30e623}">
          <xlrd:rvb i="1855"/>
        </ext>
      </extLst>
    </bk>
    <bk>
      <extLst>
        <ext uri="{3e2802c4-a4d2-4d8b-9148-e3be6c30e623}">
          <xlrd:rvb i="1854"/>
        </ext>
      </extLst>
    </bk>
    <bk>
      <extLst>
        <ext uri="{3e2802c4-a4d2-4d8b-9148-e3be6c30e623}">
          <xlrd:rvb i="1863"/>
        </ext>
      </extLst>
    </bk>
    <bk>
      <extLst>
        <ext uri="{3e2802c4-a4d2-4d8b-9148-e3be6c30e623}">
          <xlrd:rvb i="1861"/>
        </ext>
      </extLst>
    </bk>
    <bk>
      <extLst>
        <ext uri="{3e2802c4-a4d2-4d8b-9148-e3be6c30e623}">
          <xlrd:rvb i="1860"/>
        </ext>
      </extLst>
    </bk>
    <bk>
      <extLst>
        <ext uri="{3e2802c4-a4d2-4d8b-9148-e3be6c30e623}">
          <xlrd:rvb i="1869"/>
        </ext>
      </extLst>
    </bk>
    <bk>
      <extLst>
        <ext uri="{3e2802c4-a4d2-4d8b-9148-e3be6c30e623}">
          <xlrd:rvb i="1867"/>
        </ext>
      </extLst>
    </bk>
    <bk>
      <extLst>
        <ext uri="{3e2802c4-a4d2-4d8b-9148-e3be6c30e623}">
          <xlrd:rvb i="1866"/>
        </ext>
      </extLst>
    </bk>
    <bk>
      <extLst>
        <ext uri="{3e2802c4-a4d2-4d8b-9148-e3be6c30e623}">
          <xlrd:rvb i="1875"/>
        </ext>
      </extLst>
    </bk>
    <bk>
      <extLst>
        <ext uri="{3e2802c4-a4d2-4d8b-9148-e3be6c30e623}">
          <xlrd:rvb i="1873"/>
        </ext>
      </extLst>
    </bk>
    <bk>
      <extLst>
        <ext uri="{3e2802c4-a4d2-4d8b-9148-e3be6c30e623}">
          <xlrd:rvb i="1872"/>
        </ext>
      </extLst>
    </bk>
    <bk>
      <extLst>
        <ext uri="{3e2802c4-a4d2-4d8b-9148-e3be6c30e623}">
          <xlrd:rvb i="1881"/>
        </ext>
      </extLst>
    </bk>
    <bk>
      <extLst>
        <ext uri="{3e2802c4-a4d2-4d8b-9148-e3be6c30e623}">
          <xlrd:rvb i="1879"/>
        </ext>
      </extLst>
    </bk>
    <bk>
      <extLst>
        <ext uri="{3e2802c4-a4d2-4d8b-9148-e3be6c30e623}">
          <xlrd:rvb i="1878"/>
        </ext>
      </extLst>
    </bk>
    <bk>
      <extLst>
        <ext uri="{3e2802c4-a4d2-4d8b-9148-e3be6c30e623}">
          <xlrd:rvb i="1887"/>
        </ext>
      </extLst>
    </bk>
    <bk>
      <extLst>
        <ext uri="{3e2802c4-a4d2-4d8b-9148-e3be6c30e623}">
          <xlrd:rvb i="1885"/>
        </ext>
      </extLst>
    </bk>
    <bk>
      <extLst>
        <ext uri="{3e2802c4-a4d2-4d8b-9148-e3be6c30e623}">
          <xlrd:rvb i="1884"/>
        </ext>
      </extLst>
    </bk>
    <bk>
      <extLst>
        <ext uri="{3e2802c4-a4d2-4d8b-9148-e3be6c30e623}">
          <xlrd:rvb i="1893"/>
        </ext>
      </extLst>
    </bk>
    <bk>
      <extLst>
        <ext uri="{3e2802c4-a4d2-4d8b-9148-e3be6c30e623}">
          <xlrd:rvb i="1891"/>
        </ext>
      </extLst>
    </bk>
    <bk>
      <extLst>
        <ext uri="{3e2802c4-a4d2-4d8b-9148-e3be6c30e623}">
          <xlrd:rvb i="1890"/>
        </ext>
      </extLst>
    </bk>
    <bk>
      <extLst>
        <ext uri="{3e2802c4-a4d2-4d8b-9148-e3be6c30e623}">
          <xlrd:rvb i="1899"/>
        </ext>
      </extLst>
    </bk>
    <bk>
      <extLst>
        <ext uri="{3e2802c4-a4d2-4d8b-9148-e3be6c30e623}">
          <xlrd:rvb i="1897"/>
        </ext>
      </extLst>
    </bk>
    <bk>
      <extLst>
        <ext uri="{3e2802c4-a4d2-4d8b-9148-e3be6c30e623}">
          <xlrd:rvb i="1896"/>
        </ext>
      </extLst>
    </bk>
    <bk>
      <extLst>
        <ext uri="{3e2802c4-a4d2-4d8b-9148-e3be6c30e623}">
          <xlrd:rvb i="1905"/>
        </ext>
      </extLst>
    </bk>
    <bk>
      <extLst>
        <ext uri="{3e2802c4-a4d2-4d8b-9148-e3be6c30e623}">
          <xlrd:rvb i="1903"/>
        </ext>
      </extLst>
    </bk>
    <bk>
      <extLst>
        <ext uri="{3e2802c4-a4d2-4d8b-9148-e3be6c30e623}">
          <xlrd:rvb i="1902"/>
        </ext>
      </extLst>
    </bk>
    <bk>
      <extLst>
        <ext uri="{3e2802c4-a4d2-4d8b-9148-e3be6c30e623}">
          <xlrd:rvb i="1911"/>
        </ext>
      </extLst>
    </bk>
    <bk>
      <extLst>
        <ext uri="{3e2802c4-a4d2-4d8b-9148-e3be6c30e623}">
          <xlrd:rvb i="1909"/>
        </ext>
      </extLst>
    </bk>
    <bk>
      <extLst>
        <ext uri="{3e2802c4-a4d2-4d8b-9148-e3be6c30e623}">
          <xlrd:rvb i="1908"/>
        </ext>
      </extLst>
    </bk>
    <bk>
      <extLst>
        <ext uri="{3e2802c4-a4d2-4d8b-9148-e3be6c30e623}">
          <xlrd:rvb i="1917"/>
        </ext>
      </extLst>
    </bk>
    <bk>
      <extLst>
        <ext uri="{3e2802c4-a4d2-4d8b-9148-e3be6c30e623}">
          <xlrd:rvb i="1915"/>
        </ext>
      </extLst>
    </bk>
    <bk>
      <extLst>
        <ext uri="{3e2802c4-a4d2-4d8b-9148-e3be6c30e623}">
          <xlrd:rvb i="1914"/>
        </ext>
      </extLst>
    </bk>
    <bk>
      <extLst>
        <ext uri="{3e2802c4-a4d2-4d8b-9148-e3be6c30e623}">
          <xlrd:rvb i="1923"/>
        </ext>
      </extLst>
    </bk>
    <bk>
      <extLst>
        <ext uri="{3e2802c4-a4d2-4d8b-9148-e3be6c30e623}">
          <xlrd:rvb i="1921"/>
        </ext>
      </extLst>
    </bk>
    <bk>
      <extLst>
        <ext uri="{3e2802c4-a4d2-4d8b-9148-e3be6c30e623}">
          <xlrd:rvb i="1920"/>
        </ext>
      </extLst>
    </bk>
    <bk>
      <extLst>
        <ext uri="{3e2802c4-a4d2-4d8b-9148-e3be6c30e623}">
          <xlrd:rvb i="1929"/>
        </ext>
      </extLst>
    </bk>
    <bk>
      <extLst>
        <ext uri="{3e2802c4-a4d2-4d8b-9148-e3be6c30e623}">
          <xlrd:rvb i="1927"/>
        </ext>
      </extLst>
    </bk>
    <bk>
      <extLst>
        <ext uri="{3e2802c4-a4d2-4d8b-9148-e3be6c30e623}">
          <xlrd:rvb i="1926"/>
        </ext>
      </extLst>
    </bk>
    <bk>
      <extLst>
        <ext uri="{3e2802c4-a4d2-4d8b-9148-e3be6c30e623}">
          <xlrd:rvb i="1935"/>
        </ext>
      </extLst>
    </bk>
    <bk>
      <extLst>
        <ext uri="{3e2802c4-a4d2-4d8b-9148-e3be6c30e623}">
          <xlrd:rvb i="1933"/>
        </ext>
      </extLst>
    </bk>
    <bk>
      <extLst>
        <ext uri="{3e2802c4-a4d2-4d8b-9148-e3be6c30e623}">
          <xlrd:rvb i="1932"/>
        </ext>
      </extLst>
    </bk>
    <bk>
      <extLst>
        <ext uri="{3e2802c4-a4d2-4d8b-9148-e3be6c30e623}">
          <xlrd:rvb i="1941"/>
        </ext>
      </extLst>
    </bk>
    <bk>
      <extLst>
        <ext uri="{3e2802c4-a4d2-4d8b-9148-e3be6c30e623}">
          <xlrd:rvb i="1939"/>
        </ext>
      </extLst>
    </bk>
    <bk>
      <extLst>
        <ext uri="{3e2802c4-a4d2-4d8b-9148-e3be6c30e623}">
          <xlrd:rvb i="1938"/>
        </ext>
      </extLst>
    </bk>
    <bk>
      <extLst>
        <ext uri="{3e2802c4-a4d2-4d8b-9148-e3be6c30e623}">
          <xlrd:rvb i="1947"/>
        </ext>
      </extLst>
    </bk>
    <bk>
      <extLst>
        <ext uri="{3e2802c4-a4d2-4d8b-9148-e3be6c30e623}">
          <xlrd:rvb i="1945"/>
        </ext>
      </extLst>
    </bk>
    <bk>
      <extLst>
        <ext uri="{3e2802c4-a4d2-4d8b-9148-e3be6c30e623}">
          <xlrd:rvb i="1944"/>
        </ext>
      </extLst>
    </bk>
    <bk>
      <extLst>
        <ext uri="{3e2802c4-a4d2-4d8b-9148-e3be6c30e623}">
          <xlrd:rvb i="1953"/>
        </ext>
      </extLst>
    </bk>
    <bk>
      <extLst>
        <ext uri="{3e2802c4-a4d2-4d8b-9148-e3be6c30e623}">
          <xlrd:rvb i="1951"/>
        </ext>
      </extLst>
    </bk>
    <bk>
      <extLst>
        <ext uri="{3e2802c4-a4d2-4d8b-9148-e3be6c30e623}">
          <xlrd:rvb i="1950"/>
        </ext>
      </extLst>
    </bk>
    <bk>
      <extLst>
        <ext uri="{3e2802c4-a4d2-4d8b-9148-e3be6c30e623}">
          <xlrd:rvb i="1959"/>
        </ext>
      </extLst>
    </bk>
    <bk>
      <extLst>
        <ext uri="{3e2802c4-a4d2-4d8b-9148-e3be6c30e623}">
          <xlrd:rvb i="1957"/>
        </ext>
      </extLst>
    </bk>
    <bk>
      <extLst>
        <ext uri="{3e2802c4-a4d2-4d8b-9148-e3be6c30e623}">
          <xlrd:rvb i="1956"/>
        </ext>
      </extLst>
    </bk>
    <bk>
      <extLst>
        <ext uri="{3e2802c4-a4d2-4d8b-9148-e3be6c30e623}">
          <xlrd:rvb i="1965"/>
        </ext>
      </extLst>
    </bk>
    <bk>
      <extLst>
        <ext uri="{3e2802c4-a4d2-4d8b-9148-e3be6c30e623}">
          <xlrd:rvb i="1963"/>
        </ext>
      </extLst>
    </bk>
    <bk>
      <extLst>
        <ext uri="{3e2802c4-a4d2-4d8b-9148-e3be6c30e623}">
          <xlrd:rvb i="1962"/>
        </ext>
      </extLst>
    </bk>
    <bk>
      <extLst>
        <ext uri="{3e2802c4-a4d2-4d8b-9148-e3be6c30e623}">
          <xlrd:rvb i="1970"/>
        </ext>
      </extLst>
    </bk>
    <bk>
      <extLst>
        <ext uri="{3e2802c4-a4d2-4d8b-9148-e3be6c30e623}">
          <xlrd:rvb i="1968"/>
        </ext>
      </extLst>
    </bk>
    <bk>
      <extLst>
        <ext uri="{3e2802c4-a4d2-4d8b-9148-e3be6c30e623}">
          <xlrd:rvb i="1976"/>
        </ext>
      </extLst>
    </bk>
    <bk>
      <extLst>
        <ext uri="{3e2802c4-a4d2-4d8b-9148-e3be6c30e623}">
          <xlrd:rvb i="1974"/>
        </ext>
      </extLst>
    </bk>
    <bk>
      <extLst>
        <ext uri="{3e2802c4-a4d2-4d8b-9148-e3be6c30e623}">
          <xlrd:rvb i="1973"/>
        </ext>
      </extLst>
    </bk>
    <bk>
      <extLst>
        <ext uri="{3e2802c4-a4d2-4d8b-9148-e3be6c30e623}">
          <xlrd:rvb i="1983"/>
        </ext>
      </extLst>
    </bk>
    <bk>
      <extLst>
        <ext uri="{3e2802c4-a4d2-4d8b-9148-e3be6c30e623}">
          <xlrd:rvb i="1980"/>
        </ext>
      </extLst>
    </bk>
    <bk>
      <extLst>
        <ext uri="{3e2802c4-a4d2-4d8b-9148-e3be6c30e623}">
          <xlrd:rvb i="1979"/>
        </ext>
      </extLst>
    </bk>
    <bk>
      <extLst>
        <ext uri="{3e2802c4-a4d2-4d8b-9148-e3be6c30e623}">
          <xlrd:rvb i="1989"/>
        </ext>
      </extLst>
    </bk>
    <bk>
      <extLst>
        <ext uri="{3e2802c4-a4d2-4d8b-9148-e3be6c30e623}">
          <xlrd:rvb i="1987"/>
        </ext>
      </extLst>
    </bk>
    <bk>
      <extLst>
        <ext uri="{3e2802c4-a4d2-4d8b-9148-e3be6c30e623}">
          <xlrd:rvb i="1986"/>
        </ext>
      </extLst>
    </bk>
    <bk>
      <extLst>
        <ext uri="{3e2802c4-a4d2-4d8b-9148-e3be6c30e623}">
          <xlrd:rvb i="1995"/>
        </ext>
      </extLst>
    </bk>
    <bk>
      <extLst>
        <ext uri="{3e2802c4-a4d2-4d8b-9148-e3be6c30e623}">
          <xlrd:rvb i="1993"/>
        </ext>
      </extLst>
    </bk>
    <bk>
      <extLst>
        <ext uri="{3e2802c4-a4d2-4d8b-9148-e3be6c30e623}">
          <xlrd:rvb i="1992"/>
        </ext>
      </extLst>
    </bk>
    <bk>
      <extLst>
        <ext uri="{3e2802c4-a4d2-4d8b-9148-e3be6c30e623}">
          <xlrd:rvb i="2001"/>
        </ext>
      </extLst>
    </bk>
    <bk>
      <extLst>
        <ext uri="{3e2802c4-a4d2-4d8b-9148-e3be6c30e623}">
          <xlrd:rvb i="1999"/>
        </ext>
      </extLst>
    </bk>
    <bk>
      <extLst>
        <ext uri="{3e2802c4-a4d2-4d8b-9148-e3be6c30e623}">
          <xlrd:rvb i="1998"/>
        </ext>
      </extLst>
    </bk>
    <bk>
      <extLst>
        <ext uri="{3e2802c4-a4d2-4d8b-9148-e3be6c30e623}">
          <xlrd:rvb i="2008"/>
        </ext>
      </extLst>
    </bk>
    <bk>
      <extLst>
        <ext uri="{3e2802c4-a4d2-4d8b-9148-e3be6c30e623}">
          <xlrd:rvb i="2005"/>
        </ext>
      </extLst>
    </bk>
    <bk>
      <extLst>
        <ext uri="{3e2802c4-a4d2-4d8b-9148-e3be6c30e623}">
          <xlrd:rvb i="2004"/>
        </ext>
      </extLst>
    </bk>
    <bk>
      <extLst>
        <ext uri="{3e2802c4-a4d2-4d8b-9148-e3be6c30e623}">
          <xlrd:rvb i="2014"/>
        </ext>
      </extLst>
    </bk>
    <bk>
      <extLst>
        <ext uri="{3e2802c4-a4d2-4d8b-9148-e3be6c30e623}">
          <xlrd:rvb i="2012"/>
        </ext>
      </extLst>
    </bk>
    <bk>
      <extLst>
        <ext uri="{3e2802c4-a4d2-4d8b-9148-e3be6c30e623}">
          <xlrd:rvb i="2011"/>
        </ext>
      </extLst>
    </bk>
    <bk>
      <extLst>
        <ext uri="{3e2802c4-a4d2-4d8b-9148-e3be6c30e623}">
          <xlrd:rvb i="2020"/>
        </ext>
      </extLst>
    </bk>
    <bk>
      <extLst>
        <ext uri="{3e2802c4-a4d2-4d8b-9148-e3be6c30e623}">
          <xlrd:rvb i="2018"/>
        </ext>
      </extLst>
    </bk>
    <bk>
      <extLst>
        <ext uri="{3e2802c4-a4d2-4d8b-9148-e3be6c30e623}">
          <xlrd:rvb i="2017"/>
        </ext>
      </extLst>
    </bk>
    <bk>
      <extLst>
        <ext uri="{3e2802c4-a4d2-4d8b-9148-e3be6c30e623}">
          <xlrd:rvb i="2026"/>
        </ext>
      </extLst>
    </bk>
    <bk>
      <extLst>
        <ext uri="{3e2802c4-a4d2-4d8b-9148-e3be6c30e623}">
          <xlrd:rvb i="2024"/>
        </ext>
      </extLst>
    </bk>
    <bk>
      <extLst>
        <ext uri="{3e2802c4-a4d2-4d8b-9148-e3be6c30e623}">
          <xlrd:rvb i="2023"/>
        </ext>
      </extLst>
    </bk>
    <bk>
      <extLst>
        <ext uri="{3e2802c4-a4d2-4d8b-9148-e3be6c30e623}">
          <xlrd:rvb i="2032"/>
        </ext>
      </extLst>
    </bk>
    <bk>
      <extLst>
        <ext uri="{3e2802c4-a4d2-4d8b-9148-e3be6c30e623}">
          <xlrd:rvb i="2030"/>
        </ext>
      </extLst>
    </bk>
    <bk>
      <extLst>
        <ext uri="{3e2802c4-a4d2-4d8b-9148-e3be6c30e623}">
          <xlrd:rvb i="2029"/>
        </ext>
      </extLst>
    </bk>
    <bk>
      <extLst>
        <ext uri="{3e2802c4-a4d2-4d8b-9148-e3be6c30e623}">
          <xlrd:rvb i="2038"/>
        </ext>
      </extLst>
    </bk>
    <bk>
      <extLst>
        <ext uri="{3e2802c4-a4d2-4d8b-9148-e3be6c30e623}">
          <xlrd:rvb i="2036"/>
        </ext>
      </extLst>
    </bk>
    <bk>
      <extLst>
        <ext uri="{3e2802c4-a4d2-4d8b-9148-e3be6c30e623}">
          <xlrd:rvb i="2035"/>
        </ext>
      </extLst>
    </bk>
    <bk>
      <extLst>
        <ext uri="{3e2802c4-a4d2-4d8b-9148-e3be6c30e623}">
          <xlrd:rvb i="2044"/>
        </ext>
      </extLst>
    </bk>
    <bk>
      <extLst>
        <ext uri="{3e2802c4-a4d2-4d8b-9148-e3be6c30e623}">
          <xlrd:rvb i="2042"/>
        </ext>
      </extLst>
    </bk>
    <bk>
      <extLst>
        <ext uri="{3e2802c4-a4d2-4d8b-9148-e3be6c30e623}">
          <xlrd:rvb i="2041"/>
        </ext>
      </extLst>
    </bk>
    <bk>
      <extLst>
        <ext uri="{3e2802c4-a4d2-4d8b-9148-e3be6c30e623}">
          <xlrd:rvb i="2050"/>
        </ext>
      </extLst>
    </bk>
    <bk>
      <extLst>
        <ext uri="{3e2802c4-a4d2-4d8b-9148-e3be6c30e623}">
          <xlrd:rvb i="2048"/>
        </ext>
      </extLst>
    </bk>
    <bk>
      <extLst>
        <ext uri="{3e2802c4-a4d2-4d8b-9148-e3be6c30e623}">
          <xlrd:rvb i="2047"/>
        </ext>
      </extLst>
    </bk>
    <bk>
      <extLst>
        <ext uri="{3e2802c4-a4d2-4d8b-9148-e3be6c30e623}">
          <xlrd:rvb i="2056"/>
        </ext>
      </extLst>
    </bk>
    <bk>
      <extLst>
        <ext uri="{3e2802c4-a4d2-4d8b-9148-e3be6c30e623}">
          <xlrd:rvb i="2054"/>
        </ext>
      </extLst>
    </bk>
    <bk>
      <extLst>
        <ext uri="{3e2802c4-a4d2-4d8b-9148-e3be6c30e623}">
          <xlrd:rvb i="2053"/>
        </ext>
      </extLst>
    </bk>
    <bk>
      <extLst>
        <ext uri="{3e2802c4-a4d2-4d8b-9148-e3be6c30e623}">
          <xlrd:rvb i="2062"/>
        </ext>
      </extLst>
    </bk>
    <bk>
      <extLst>
        <ext uri="{3e2802c4-a4d2-4d8b-9148-e3be6c30e623}">
          <xlrd:rvb i="2060"/>
        </ext>
      </extLst>
    </bk>
    <bk>
      <extLst>
        <ext uri="{3e2802c4-a4d2-4d8b-9148-e3be6c30e623}">
          <xlrd:rvb i="2059"/>
        </ext>
      </extLst>
    </bk>
    <bk>
      <extLst>
        <ext uri="{3e2802c4-a4d2-4d8b-9148-e3be6c30e623}">
          <xlrd:rvb i="2068"/>
        </ext>
      </extLst>
    </bk>
    <bk>
      <extLst>
        <ext uri="{3e2802c4-a4d2-4d8b-9148-e3be6c30e623}">
          <xlrd:rvb i="2066"/>
        </ext>
      </extLst>
    </bk>
    <bk>
      <extLst>
        <ext uri="{3e2802c4-a4d2-4d8b-9148-e3be6c30e623}">
          <xlrd:rvb i="2065"/>
        </ext>
      </extLst>
    </bk>
    <bk>
      <extLst>
        <ext uri="{3e2802c4-a4d2-4d8b-9148-e3be6c30e623}">
          <xlrd:rvb i="2074"/>
        </ext>
      </extLst>
    </bk>
    <bk>
      <extLst>
        <ext uri="{3e2802c4-a4d2-4d8b-9148-e3be6c30e623}">
          <xlrd:rvb i="2072"/>
        </ext>
      </extLst>
    </bk>
    <bk>
      <extLst>
        <ext uri="{3e2802c4-a4d2-4d8b-9148-e3be6c30e623}">
          <xlrd:rvb i="2071"/>
        </ext>
      </extLst>
    </bk>
    <bk>
      <extLst>
        <ext uri="{3e2802c4-a4d2-4d8b-9148-e3be6c30e623}">
          <xlrd:rvb i="2080"/>
        </ext>
      </extLst>
    </bk>
    <bk>
      <extLst>
        <ext uri="{3e2802c4-a4d2-4d8b-9148-e3be6c30e623}">
          <xlrd:rvb i="2078"/>
        </ext>
      </extLst>
    </bk>
    <bk>
      <extLst>
        <ext uri="{3e2802c4-a4d2-4d8b-9148-e3be6c30e623}">
          <xlrd:rvb i="2077"/>
        </ext>
      </extLst>
    </bk>
    <bk>
      <extLst>
        <ext uri="{3e2802c4-a4d2-4d8b-9148-e3be6c30e623}">
          <xlrd:rvb i="2086"/>
        </ext>
      </extLst>
    </bk>
    <bk>
      <extLst>
        <ext uri="{3e2802c4-a4d2-4d8b-9148-e3be6c30e623}">
          <xlrd:rvb i="2084"/>
        </ext>
      </extLst>
    </bk>
    <bk>
      <extLst>
        <ext uri="{3e2802c4-a4d2-4d8b-9148-e3be6c30e623}">
          <xlrd:rvb i="2083"/>
        </ext>
      </extLst>
    </bk>
    <bk>
      <extLst>
        <ext uri="{3e2802c4-a4d2-4d8b-9148-e3be6c30e623}">
          <xlrd:rvb i="2092"/>
        </ext>
      </extLst>
    </bk>
    <bk>
      <extLst>
        <ext uri="{3e2802c4-a4d2-4d8b-9148-e3be6c30e623}">
          <xlrd:rvb i="2090"/>
        </ext>
      </extLst>
    </bk>
    <bk>
      <extLst>
        <ext uri="{3e2802c4-a4d2-4d8b-9148-e3be6c30e623}">
          <xlrd:rvb i="2089"/>
        </ext>
      </extLst>
    </bk>
    <bk>
      <extLst>
        <ext uri="{3e2802c4-a4d2-4d8b-9148-e3be6c30e623}">
          <xlrd:rvb i="2098"/>
        </ext>
      </extLst>
    </bk>
    <bk>
      <extLst>
        <ext uri="{3e2802c4-a4d2-4d8b-9148-e3be6c30e623}">
          <xlrd:rvb i="2096"/>
        </ext>
      </extLst>
    </bk>
    <bk>
      <extLst>
        <ext uri="{3e2802c4-a4d2-4d8b-9148-e3be6c30e623}">
          <xlrd:rvb i="2095"/>
        </ext>
      </extLst>
    </bk>
    <bk>
      <extLst>
        <ext uri="{3e2802c4-a4d2-4d8b-9148-e3be6c30e623}">
          <xlrd:rvb i="2104"/>
        </ext>
      </extLst>
    </bk>
    <bk>
      <extLst>
        <ext uri="{3e2802c4-a4d2-4d8b-9148-e3be6c30e623}">
          <xlrd:rvb i="2102"/>
        </ext>
      </extLst>
    </bk>
    <bk>
      <extLst>
        <ext uri="{3e2802c4-a4d2-4d8b-9148-e3be6c30e623}">
          <xlrd:rvb i="2101"/>
        </ext>
      </extLst>
    </bk>
    <bk>
      <extLst>
        <ext uri="{3e2802c4-a4d2-4d8b-9148-e3be6c30e623}">
          <xlrd:rvb i="2111"/>
        </ext>
      </extLst>
    </bk>
    <bk>
      <extLst>
        <ext uri="{3e2802c4-a4d2-4d8b-9148-e3be6c30e623}">
          <xlrd:rvb i="2108"/>
        </ext>
      </extLst>
    </bk>
    <bk>
      <extLst>
        <ext uri="{3e2802c4-a4d2-4d8b-9148-e3be6c30e623}">
          <xlrd:rvb i="2107"/>
        </ext>
      </extLst>
    </bk>
    <bk>
      <extLst>
        <ext uri="{3e2802c4-a4d2-4d8b-9148-e3be6c30e623}">
          <xlrd:rvb i="2118"/>
        </ext>
      </extLst>
    </bk>
    <bk>
      <extLst>
        <ext uri="{3e2802c4-a4d2-4d8b-9148-e3be6c30e623}">
          <xlrd:rvb i="2115"/>
        </ext>
      </extLst>
    </bk>
    <bk>
      <extLst>
        <ext uri="{3e2802c4-a4d2-4d8b-9148-e3be6c30e623}">
          <xlrd:rvb i="2114"/>
        </ext>
      </extLst>
    </bk>
    <bk>
      <extLst>
        <ext uri="{3e2802c4-a4d2-4d8b-9148-e3be6c30e623}">
          <xlrd:rvb i="2124"/>
        </ext>
      </extLst>
    </bk>
    <bk>
      <extLst>
        <ext uri="{3e2802c4-a4d2-4d8b-9148-e3be6c30e623}">
          <xlrd:rvb i="2122"/>
        </ext>
      </extLst>
    </bk>
    <bk>
      <extLst>
        <ext uri="{3e2802c4-a4d2-4d8b-9148-e3be6c30e623}">
          <xlrd:rvb i="2121"/>
        </ext>
      </extLst>
    </bk>
    <bk>
      <extLst>
        <ext uri="{3e2802c4-a4d2-4d8b-9148-e3be6c30e623}">
          <xlrd:rvb i="2130"/>
        </ext>
      </extLst>
    </bk>
    <bk>
      <extLst>
        <ext uri="{3e2802c4-a4d2-4d8b-9148-e3be6c30e623}">
          <xlrd:rvb i="2128"/>
        </ext>
      </extLst>
    </bk>
    <bk>
      <extLst>
        <ext uri="{3e2802c4-a4d2-4d8b-9148-e3be6c30e623}">
          <xlrd:rvb i="2127"/>
        </ext>
      </extLst>
    </bk>
    <bk>
      <extLst>
        <ext uri="{3e2802c4-a4d2-4d8b-9148-e3be6c30e623}">
          <xlrd:rvb i="2136"/>
        </ext>
      </extLst>
    </bk>
    <bk>
      <extLst>
        <ext uri="{3e2802c4-a4d2-4d8b-9148-e3be6c30e623}">
          <xlrd:rvb i="2134"/>
        </ext>
      </extLst>
    </bk>
    <bk>
      <extLst>
        <ext uri="{3e2802c4-a4d2-4d8b-9148-e3be6c30e623}">
          <xlrd:rvb i="2133"/>
        </ext>
      </extLst>
    </bk>
    <bk>
      <extLst>
        <ext uri="{3e2802c4-a4d2-4d8b-9148-e3be6c30e623}">
          <xlrd:rvb i="2142"/>
        </ext>
      </extLst>
    </bk>
    <bk>
      <extLst>
        <ext uri="{3e2802c4-a4d2-4d8b-9148-e3be6c30e623}">
          <xlrd:rvb i="2140"/>
        </ext>
      </extLst>
    </bk>
    <bk>
      <extLst>
        <ext uri="{3e2802c4-a4d2-4d8b-9148-e3be6c30e623}">
          <xlrd:rvb i="2139"/>
        </ext>
      </extLst>
    </bk>
    <bk>
      <extLst>
        <ext uri="{3e2802c4-a4d2-4d8b-9148-e3be6c30e623}">
          <xlrd:rvb i="2148"/>
        </ext>
      </extLst>
    </bk>
    <bk>
      <extLst>
        <ext uri="{3e2802c4-a4d2-4d8b-9148-e3be6c30e623}">
          <xlrd:rvb i="2146"/>
        </ext>
      </extLst>
    </bk>
    <bk>
      <extLst>
        <ext uri="{3e2802c4-a4d2-4d8b-9148-e3be6c30e623}">
          <xlrd:rvb i="2145"/>
        </ext>
      </extLst>
    </bk>
    <bk>
      <extLst>
        <ext uri="{3e2802c4-a4d2-4d8b-9148-e3be6c30e623}">
          <xlrd:rvb i="2154"/>
        </ext>
      </extLst>
    </bk>
    <bk>
      <extLst>
        <ext uri="{3e2802c4-a4d2-4d8b-9148-e3be6c30e623}">
          <xlrd:rvb i="2152"/>
        </ext>
      </extLst>
    </bk>
    <bk>
      <extLst>
        <ext uri="{3e2802c4-a4d2-4d8b-9148-e3be6c30e623}">
          <xlrd:rvb i="2151"/>
        </ext>
      </extLst>
    </bk>
    <bk>
      <extLst>
        <ext uri="{3e2802c4-a4d2-4d8b-9148-e3be6c30e623}">
          <xlrd:rvb i="2160"/>
        </ext>
      </extLst>
    </bk>
    <bk>
      <extLst>
        <ext uri="{3e2802c4-a4d2-4d8b-9148-e3be6c30e623}">
          <xlrd:rvb i="2158"/>
        </ext>
      </extLst>
    </bk>
    <bk>
      <extLst>
        <ext uri="{3e2802c4-a4d2-4d8b-9148-e3be6c30e623}">
          <xlrd:rvb i="2157"/>
        </ext>
      </extLst>
    </bk>
    <bk>
      <extLst>
        <ext uri="{3e2802c4-a4d2-4d8b-9148-e3be6c30e623}">
          <xlrd:rvb i="2166"/>
        </ext>
      </extLst>
    </bk>
    <bk>
      <extLst>
        <ext uri="{3e2802c4-a4d2-4d8b-9148-e3be6c30e623}">
          <xlrd:rvb i="2164"/>
        </ext>
      </extLst>
    </bk>
    <bk>
      <extLst>
        <ext uri="{3e2802c4-a4d2-4d8b-9148-e3be6c30e623}">
          <xlrd:rvb i="2163"/>
        </ext>
      </extLst>
    </bk>
    <bk>
      <extLst>
        <ext uri="{3e2802c4-a4d2-4d8b-9148-e3be6c30e623}">
          <xlrd:rvb i="2172"/>
        </ext>
      </extLst>
    </bk>
    <bk>
      <extLst>
        <ext uri="{3e2802c4-a4d2-4d8b-9148-e3be6c30e623}">
          <xlrd:rvb i="2170"/>
        </ext>
      </extLst>
    </bk>
    <bk>
      <extLst>
        <ext uri="{3e2802c4-a4d2-4d8b-9148-e3be6c30e623}">
          <xlrd:rvb i="2169"/>
        </ext>
      </extLst>
    </bk>
    <bk>
      <extLst>
        <ext uri="{3e2802c4-a4d2-4d8b-9148-e3be6c30e623}">
          <xlrd:rvb i="2178"/>
        </ext>
      </extLst>
    </bk>
    <bk>
      <extLst>
        <ext uri="{3e2802c4-a4d2-4d8b-9148-e3be6c30e623}">
          <xlrd:rvb i="2176"/>
        </ext>
      </extLst>
    </bk>
    <bk>
      <extLst>
        <ext uri="{3e2802c4-a4d2-4d8b-9148-e3be6c30e623}">
          <xlrd:rvb i="2175"/>
        </ext>
      </extLst>
    </bk>
    <bk>
      <extLst>
        <ext uri="{3e2802c4-a4d2-4d8b-9148-e3be6c30e623}">
          <xlrd:rvb i="2184"/>
        </ext>
      </extLst>
    </bk>
    <bk>
      <extLst>
        <ext uri="{3e2802c4-a4d2-4d8b-9148-e3be6c30e623}">
          <xlrd:rvb i="2182"/>
        </ext>
      </extLst>
    </bk>
    <bk>
      <extLst>
        <ext uri="{3e2802c4-a4d2-4d8b-9148-e3be6c30e623}">
          <xlrd:rvb i="2181"/>
        </ext>
      </extLst>
    </bk>
    <bk>
      <extLst>
        <ext uri="{3e2802c4-a4d2-4d8b-9148-e3be6c30e623}">
          <xlrd:rvb i="2190"/>
        </ext>
      </extLst>
    </bk>
    <bk>
      <extLst>
        <ext uri="{3e2802c4-a4d2-4d8b-9148-e3be6c30e623}">
          <xlrd:rvb i="2188"/>
        </ext>
      </extLst>
    </bk>
    <bk>
      <extLst>
        <ext uri="{3e2802c4-a4d2-4d8b-9148-e3be6c30e623}">
          <xlrd:rvb i="2187"/>
        </ext>
      </extLst>
    </bk>
    <bk>
      <extLst>
        <ext uri="{3e2802c4-a4d2-4d8b-9148-e3be6c30e623}">
          <xlrd:rvb i="2196"/>
        </ext>
      </extLst>
    </bk>
    <bk>
      <extLst>
        <ext uri="{3e2802c4-a4d2-4d8b-9148-e3be6c30e623}">
          <xlrd:rvb i="2194"/>
        </ext>
      </extLst>
    </bk>
    <bk>
      <extLst>
        <ext uri="{3e2802c4-a4d2-4d8b-9148-e3be6c30e623}">
          <xlrd:rvb i="2193"/>
        </ext>
      </extLst>
    </bk>
    <bk>
      <extLst>
        <ext uri="{3e2802c4-a4d2-4d8b-9148-e3be6c30e623}">
          <xlrd:rvb i="2202"/>
        </ext>
      </extLst>
    </bk>
    <bk>
      <extLst>
        <ext uri="{3e2802c4-a4d2-4d8b-9148-e3be6c30e623}">
          <xlrd:rvb i="2200"/>
        </ext>
      </extLst>
    </bk>
    <bk>
      <extLst>
        <ext uri="{3e2802c4-a4d2-4d8b-9148-e3be6c30e623}">
          <xlrd:rvb i="2199"/>
        </ext>
      </extLst>
    </bk>
    <bk>
      <extLst>
        <ext uri="{3e2802c4-a4d2-4d8b-9148-e3be6c30e623}">
          <xlrd:rvb i="2208"/>
        </ext>
      </extLst>
    </bk>
    <bk>
      <extLst>
        <ext uri="{3e2802c4-a4d2-4d8b-9148-e3be6c30e623}">
          <xlrd:rvb i="2206"/>
        </ext>
      </extLst>
    </bk>
    <bk>
      <extLst>
        <ext uri="{3e2802c4-a4d2-4d8b-9148-e3be6c30e623}">
          <xlrd:rvb i="2205"/>
        </ext>
      </extLst>
    </bk>
    <bk>
      <extLst>
        <ext uri="{3e2802c4-a4d2-4d8b-9148-e3be6c30e623}">
          <xlrd:rvb i="2214"/>
        </ext>
      </extLst>
    </bk>
    <bk>
      <extLst>
        <ext uri="{3e2802c4-a4d2-4d8b-9148-e3be6c30e623}">
          <xlrd:rvb i="2212"/>
        </ext>
      </extLst>
    </bk>
    <bk>
      <extLst>
        <ext uri="{3e2802c4-a4d2-4d8b-9148-e3be6c30e623}">
          <xlrd:rvb i="2211"/>
        </ext>
      </extLst>
    </bk>
    <bk>
      <extLst>
        <ext uri="{3e2802c4-a4d2-4d8b-9148-e3be6c30e623}">
          <xlrd:rvb i="2220"/>
        </ext>
      </extLst>
    </bk>
    <bk>
      <extLst>
        <ext uri="{3e2802c4-a4d2-4d8b-9148-e3be6c30e623}">
          <xlrd:rvb i="2218"/>
        </ext>
      </extLst>
    </bk>
    <bk>
      <extLst>
        <ext uri="{3e2802c4-a4d2-4d8b-9148-e3be6c30e623}">
          <xlrd:rvb i="2217"/>
        </ext>
      </extLst>
    </bk>
    <bk>
      <extLst>
        <ext uri="{3e2802c4-a4d2-4d8b-9148-e3be6c30e623}">
          <xlrd:rvb i="2226"/>
        </ext>
      </extLst>
    </bk>
    <bk>
      <extLst>
        <ext uri="{3e2802c4-a4d2-4d8b-9148-e3be6c30e623}">
          <xlrd:rvb i="2224"/>
        </ext>
      </extLst>
    </bk>
    <bk>
      <extLst>
        <ext uri="{3e2802c4-a4d2-4d8b-9148-e3be6c30e623}">
          <xlrd:rvb i="2223"/>
        </ext>
      </extLst>
    </bk>
    <bk>
      <extLst>
        <ext uri="{3e2802c4-a4d2-4d8b-9148-e3be6c30e623}">
          <xlrd:rvb i="2232"/>
        </ext>
      </extLst>
    </bk>
    <bk>
      <extLst>
        <ext uri="{3e2802c4-a4d2-4d8b-9148-e3be6c30e623}">
          <xlrd:rvb i="2230"/>
        </ext>
      </extLst>
    </bk>
    <bk>
      <extLst>
        <ext uri="{3e2802c4-a4d2-4d8b-9148-e3be6c30e623}">
          <xlrd:rvb i="2229"/>
        </ext>
      </extLst>
    </bk>
    <bk>
      <extLst>
        <ext uri="{3e2802c4-a4d2-4d8b-9148-e3be6c30e623}">
          <xlrd:rvb i="2239"/>
        </ext>
      </extLst>
    </bk>
    <bk>
      <extLst>
        <ext uri="{3e2802c4-a4d2-4d8b-9148-e3be6c30e623}">
          <xlrd:rvb i="2237"/>
        </ext>
      </extLst>
    </bk>
    <bk>
      <extLst>
        <ext uri="{3e2802c4-a4d2-4d8b-9148-e3be6c30e623}">
          <xlrd:rvb i="2236"/>
        </ext>
      </extLst>
    </bk>
    <bk>
      <extLst>
        <ext uri="{3e2802c4-a4d2-4d8b-9148-e3be6c30e623}">
          <xlrd:rvb i="2245"/>
        </ext>
      </extLst>
    </bk>
    <bk>
      <extLst>
        <ext uri="{3e2802c4-a4d2-4d8b-9148-e3be6c30e623}">
          <xlrd:rvb i="2243"/>
        </ext>
      </extLst>
    </bk>
    <bk>
      <extLst>
        <ext uri="{3e2802c4-a4d2-4d8b-9148-e3be6c30e623}">
          <xlrd:rvb i="2242"/>
        </ext>
      </extLst>
    </bk>
    <bk>
      <extLst>
        <ext uri="{3e2802c4-a4d2-4d8b-9148-e3be6c30e623}">
          <xlrd:rvb i="2251"/>
        </ext>
      </extLst>
    </bk>
    <bk>
      <extLst>
        <ext uri="{3e2802c4-a4d2-4d8b-9148-e3be6c30e623}">
          <xlrd:rvb i="2249"/>
        </ext>
      </extLst>
    </bk>
    <bk>
      <extLst>
        <ext uri="{3e2802c4-a4d2-4d8b-9148-e3be6c30e623}">
          <xlrd:rvb i="2248"/>
        </ext>
      </extLst>
    </bk>
    <bk>
      <extLst>
        <ext uri="{3e2802c4-a4d2-4d8b-9148-e3be6c30e623}">
          <xlrd:rvb i="2257"/>
        </ext>
      </extLst>
    </bk>
    <bk>
      <extLst>
        <ext uri="{3e2802c4-a4d2-4d8b-9148-e3be6c30e623}">
          <xlrd:rvb i="2255"/>
        </ext>
      </extLst>
    </bk>
    <bk>
      <extLst>
        <ext uri="{3e2802c4-a4d2-4d8b-9148-e3be6c30e623}">
          <xlrd:rvb i="2254"/>
        </ext>
      </extLst>
    </bk>
    <bk>
      <extLst>
        <ext uri="{3e2802c4-a4d2-4d8b-9148-e3be6c30e623}">
          <xlrd:rvb i="2263"/>
        </ext>
      </extLst>
    </bk>
    <bk>
      <extLst>
        <ext uri="{3e2802c4-a4d2-4d8b-9148-e3be6c30e623}">
          <xlrd:rvb i="2261"/>
        </ext>
      </extLst>
    </bk>
    <bk>
      <extLst>
        <ext uri="{3e2802c4-a4d2-4d8b-9148-e3be6c30e623}">
          <xlrd:rvb i="2260"/>
        </ext>
      </extLst>
    </bk>
    <bk>
      <extLst>
        <ext uri="{3e2802c4-a4d2-4d8b-9148-e3be6c30e623}">
          <xlrd:rvb i="2269"/>
        </ext>
      </extLst>
    </bk>
    <bk>
      <extLst>
        <ext uri="{3e2802c4-a4d2-4d8b-9148-e3be6c30e623}">
          <xlrd:rvb i="2267"/>
        </ext>
      </extLst>
    </bk>
    <bk>
      <extLst>
        <ext uri="{3e2802c4-a4d2-4d8b-9148-e3be6c30e623}">
          <xlrd:rvb i="2266"/>
        </ext>
      </extLst>
    </bk>
    <bk>
      <extLst>
        <ext uri="{3e2802c4-a4d2-4d8b-9148-e3be6c30e623}">
          <xlrd:rvb i="2275"/>
        </ext>
      </extLst>
    </bk>
    <bk>
      <extLst>
        <ext uri="{3e2802c4-a4d2-4d8b-9148-e3be6c30e623}">
          <xlrd:rvb i="2273"/>
        </ext>
      </extLst>
    </bk>
    <bk>
      <extLst>
        <ext uri="{3e2802c4-a4d2-4d8b-9148-e3be6c30e623}">
          <xlrd:rvb i="2272"/>
        </ext>
      </extLst>
    </bk>
    <bk>
      <extLst>
        <ext uri="{3e2802c4-a4d2-4d8b-9148-e3be6c30e623}">
          <xlrd:rvb i="2281"/>
        </ext>
      </extLst>
    </bk>
    <bk>
      <extLst>
        <ext uri="{3e2802c4-a4d2-4d8b-9148-e3be6c30e623}">
          <xlrd:rvb i="2279"/>
        </ext>
      </extLst>
    </bk>
    <bk>
      <extLst>
        <ext uri="{3e2802c4-a4d2-4d8b-9148-e3be6c30e623}">
          <xlrd:rvb i="2278"/>
        </ext>
      </extLst>
    </bk>
    <bk>
      <extLst>
        <ext uri="{3e2802c4-a4d2-4d8b-9148-e3be6c30e623}">
          <xlrd:rvb i="2287"/>
        </ext>
      </extLst>
    </bk>
    <bk>
      <extLst>
        <ext uri="{3e2802c4-a4d2-4d8b-9148-e3be6c30e623}">
          <xlrd:rvb i="2285"/>
        </ext>
      </extLst>
    </bk>
    <bk>
      <extLst>
        <ext uri="{3e2802c4-a4d2-4d8b-9148-e3be6c30e623}">
          <xlrd:rvb i="2284"/>
        </ext>
      </extLst>
    </bk>
    <bk>
      <extLst>
        <ext uri="{3e2802c4-a4d2-4d8b-9148-e3be6c30e623}">
          <xlrd:rvb i="2293"/>
        </ext>
      </extLst>
    </bk>
    <bk>
      <extLst>
        <ext uri="{3e2802c4-a4d2-4d8b-9148-e3be6c30e623}">
          <xlrd:rvb i="2291"/>
        </ext>
      </extLst>
    </bk>
    <bk>
      <extLst>
        <ext uri="{3e2802c4-a4d2-4d8b-9148-e3be6c30e623}">
          <xlrd:rvb i="2290"/>
        </ext>
      </extLst>
    </bk>
    <bk>
      <extLst>
        <ext uri="{3e2802c4-a4d2-4d8b-9148-e3be6c30e623}">
          <xlrd:rvb i="2299"/>
        </ext>
      </extLst>
    </bk>
    <bk>
      <extLst>
        <ext uri="{3e2802c4-a4d2-4d8b-9148-e3be6c30e623}">
          <xlrd:rvb i="2297"/>
        </ext>
      </extLst>
    </bk>
    <bk>
      <extLst>
        <ext uri="{3e2802c4-a4d2-4d8b-9148-e3be6c30e623}">
          <xlrd:rvb i="2296"/>
        </ext>
      </extLst>
    </bk>
    <bk>
      <extLst>
        <ext uri="{3e2802c4-a4d2-4d8b-9148-e3be6c30e623}">
          <xlrd:rvb i="2305"/>
        </ext>
      </extLst>
    </bk>
    <bk>
      <extLst>
        <ext uri="{3e2802c4-a4d2-4d8b-9148-e3be6c30e623}">
          <xlrd:rvb i="2303"/>
        </ext>
      </extLst>
    </bk>
    <bk>
      <extLst>
        <ext uri="{3e2802c4-a4d2-4d8b-9148-e3be6c30e623}">
          <xlrd:rvb i="2302"/>
        </ext>
      </extLst>
    </bk>
    <bk>
      <extLst>
        <ext uri="{3e2802c4-a4d2-4d8b-9148-e3be6c30e623}">
          <xlrd:rvb i="2312"/>
        </ext>
      </extLst>
    </bk>
    <bk>
      <extLst>
        <ext uri="{3e2802c4-a4d2-4d8b-9148-e3be6c30e623}">
          <xlrd:rvb i="2310"/>
        </ext>
      </extLst>
    </bk>
    <bk>
      <extLst>
        <ext uri="{3e2802c4-a4d2-4d8b-9148-e3be6c30e623}">
          <xlrd:rvb i="2309"/>
        </ext>
      </extLst>
    </bk>
    <bk>
      <extLst>
        <ext uri="{3e2802c4-a4d2-4d8b-9148-e3be6c30e623}">
          <xlrd:rvb i="2317"/>
        </ext>
      </extLst>
    </bk>
    <bk>
      <extLst>
        <ext uri="{3e2802c4-a4d2-4d8b-9148-e3be6c30e623}">
          <xlrd:rvb i="2292"/>
        </ext>
      </extLst>
    </bk>
    <bk>
      <extLst>
        <ext uri="{3e2802c4-a4d2-4d8b-9148-e3be6c30e623}">
          <xlrd:rvb i="2315"/>
        </ext>
      </extLst>
    </bk>
    <bk>
      <extLst>
        <ext uri="{3e2802c4-a4d2-4d8b-9148-e3be6c30e623}">
          <xlrd:rvb i="2323"/>
        </ext>
      </extLst>
    </bk>
    <bk>
      <extLst>
        <ext uri="{3e2802c4-a4d2-4d8b-9148-e3be6c30e623}">
          <xlrd:rvb i="2321"/>
        </ext>
      </extLst>
    </bk>
    <bk>
      <extLst>
        <ext uri="{3e2802c4-a4d2-4d8b-9148-e3be6c30e623}">
          <xlrd:rvb i="2320"/>
        </ext>
      </extLst>
    </bk>
    <bk>
      <extLst>
        <ext uri="{3e2802c4-a4d2-4d8b-9148-e3be6c30e623}">
          <xlrd:rvb i="2329"/>
        </ext>
      </extLst>
    </bk>
    <bk>
      <extLst>
        <ext uri="{3e2802c4-a4d2-4d8b-9148-e3be6c30e623}">
          <xlrd:rvb i="2327"/>
        </ext>
      </extLst>
    </bk>
    <bk>
      <extLst>
        <ext uri="{3e2802c4-a4d2-4d8b-9148-e3be6c30e623}">
          <xlrd:rvb i="2326"/>
        </ext>
      </extLst>
    </bk>
    <bk>
      <extLst>
        <ext uri="{3e2802c4-a4d2-4d8b-9148-e3be6c30e623}">
          <xlrd:rvb i="2336"/>
        </ext>
      </extLst>
    </bk>
    <bk>
      <extLst>
        <ext uri="{3e2802c4-a4d2-4d8b-9148-e3be6c30e623}">
          <xlrd:rvb i="2333"/>
        </ext>
      </extLst>
    </bk>
    <bk>
      <extLst>
        <ext uri="{3e2802c4-a4d2-4d8b-9148-e3be6c30e623}">
          <xlrd:rvb i="2332"/>
        </ext>
      </extLst>
    </bk>
    <bk>
      <extLst>
        <ext uri="{3e2802c4-a4d2-4d8b-9148-e3be6c30e623}">
          <xlrd:rvb i="2342"/>
        </ext>
      </extLst>
    </bk>
    <bk>
      <extLst>
        <ext uri="{3e2802c4-a4d2-4d8b-9148-e3be6c30e623}">
          <xlrd:rvb i="2340"/>
        </ext>
      </extLst>
    </bk>
    <bk>
      <extLst>
        <ext uri="{3e2802c4-a4d2-4d8b-9148-e3be6c30e623}">
          <xlrd:rvb i="2339"/>
        </ext>
      </extLst>
    </bk>
    <bk>
      <extLst>
        <ext uri="{3e2802c4-a4d2-4d8b-9148-e3be6c30e623}">
          <xlrd:rvb i="2348"/>
        </ext>
      </extLst>
    </bk>
    <bk>
      <extLst>
        <ext uri="{3e2802c4-a4d2-4d8b-9148-e3be6c30e623}">
          <xlrd:rvb i="2346"/>
        </ext>
      </extLst>
    </bk>
    <bk>
      <extLst>
        <ext uri="{3e2802c4-a4d2-4d8b-9148-e3be6c30e623}">
          <xlrd:rvb i="2345"/>
        </ext>
      </extLst>
    </bk>
    <bk>
      <extLst>
        <ext uri="{3e2802c4-a4d2-4d8b-9148-e3be6c30e623}">
          <xlrd:rvb i="2355"/>
        </ext>
      </extLst>
    </bk>
    <bk>
      <extLst>
        <ext uri="{3e2802c4-a4d2-4d8b-9148-e3be6c30e623}">
          <xlrd:rvb i="2352"/>
        </ext>
      </extLst>
    </bk>
    <bk>
      <extLst>
        <ext uri="{3e2802c4-a4d2-4d8b-9148-e3be6c30e623}">
          <xlrd:rvb i="2351"/>
        </ext>
      </extLst>
    </bk>
    <bk>
      <extLst>
        <ext uri="{3e2802c4-a4d2-4d8b-9148-e3be6c30e623}">
          <xlrd:rvb i="2361"/>
        </ext>
      </extLst>
    </bk>
    <bk>
      <extLst>
        <ext uri="{3e2802c4-a4d2-4d8b-9148-e3be6c30e623}">
          <xlrd:rvb i="2359"/>
        </ext>
      </extLst>
    </bk>
    <bk>
      <extLst>
        <ext uri="{3e2802c4-a4d2-4d8b-9148-e3be6c30e623}">
          <xlrd:rvb i="2358"/>
        </ext>
      </extLst>
    </bk>
    <bk>
      <extLst>
        <ext uri="{3e2802c4-a4d2-4d8b-9148-e3be6c30e623}">
          <xlrd:rvb i="2367"/>
        </ext>
      </extLst>
    </bk>
    <bk>
      <extLst>
        <ext uri="{3e2802c4-a4d2-4d8b-9148-e3be6c30e623}">
          <xlrd:rvb i="2365"/>
        </ext>
      </extLst>
    </bk>
    <bk>
      <extLst>
        <ext uri="{3e2802c4-a4d2-4d8b-9148-e3be6c30e623}">
          <xlrd:rvb i="2364"/>
        </ext>
      </extLst>
    </bk>
    <bk>
      <extLst>
        <ext uri="{3e2802c4-a4d2-4d8b-9148-e3be6c30e623}">
          <xlrd:rvb i="2374"/>
        </ext>
      </extLst>
    </bk>
    <bk>
      <extLst>
        <ext uri="{3e2802c4-a4d2-4d8b-9148-e3be6c30e623}">
          <xlrd:rvb i="2371"/>
        </ext>
      </extLst>
    </bk>
    <bk>
      <extLst>
        <ext uri="{3e2802c4-a4d2-4d8b-9148-e3be6c30e623}">
          <xlrd:rvb i="2370"/>
        </ext>
      </extLst>
    </bk>
    <bk>
      <extLst>
        <ext uri="{3e2802c4-a4d2-4d8b-9148-e3be6c30e623}">
          <xlrd:rvb i="2380"/>
        </ext>
      </extLst>
    </bk>
    <bk>
      <extLst>
        <ext uri="{3e2802c4-a4d2-4d8b-9148-e3be6c30e623}">
          <xlrd:rvb i="2378"/>
        </ext>
      </extLst>
    </bk>
    <bk>
      <extLst>
        <ext uri="{3e2802c4-a4d2-4d8b-9148-e3be6c30e623}">
          <xlrd:rvb i="2377"/>
        </ext>
      </extLst>
    </bk>
    <bk>
      <extLst>
        <ext uri="{3e2802c4-a4d2-4d8b-9148-e3be6c30e623}">
          <xlrd:rvb i="2387"/>
        </ext>
      </extLst>
    </bk>
    <bk>
      <extLst>
        <ext uri="{3e2802c4-a4d2-4d8b-9148-e3be6c30e623}">
          <xlrd:rvb i="2385"/>
        </ext>
      </extLst>
    </bk>
    <bk>
      <extLst>
        <ext uri="{3e2802c4-a4d2-4d8b-9148-e3be6c30e623}">
          <xlrd:rvb i="2384"/>
        </ext>
      </extLst>
    </bk>
    <bk>
      <extLst>
        <ext uri="{3e2802c4-a4d2-4d8b-9148-e3be6c30e623}">
          <xlrd:rvb i="2393"/>
        </ext>
      </extLst>
    </bk>
    <bk>
      <extLst>
        <ext uri="{3e2802c4-a4d2-4d8b-9148-e3be6c30e623}">
          <xlrd:rvb i="2391"/>
        </ext>
      </extLst>
    </bk>
    <bk>
      <extLst>
        <ext uri="{3e2802c4-a4d2-4d8b-9148-e3be6c30e623}">
          <xlrd:rvb i="2390"/>
        </ext>
      </extLst>
    </bk>
    <bk>
      <extLst>
        <ext uri="{3e2802c4-a4d2-4d8b-9148-e3be6c30e623}">
          <xlrd:rvb i="2399"/>
        </ext>
      </extLst>
    </bk>
    <bk>
      <extLst>
        <ext uri="{3e2802c4-a4d2-4d8b-9148-e3be6c30e623}">
          <xlrd:rvb i="2397"/>
        </ext>
      </extLst>
    </bk>
    <bk>
      <extLst>
        <ext uri="{3e2802c4-a4d2-4d8b-9148-e3be6c30e623}">
          <xlrd:rvb i="2396"/>
        </ext>
      </extLst>
    </bk>
    <bk>
      <extLst>
        <ext uri="{3e2802c4-a4d2-4d8b-9148-e3be6c30e623}">
          <xlrd:rvb i="2406"/>
        </ext>
      </extLst>
    </bk>
    <bk>
      <extLst>
        <ext uri="{3e2802c4-a4d2-4d8b-9148-e3be6c30e623}">
          <xlrd:rvb i="2403"/>
        </ext>
      </extLst>
    </bk>
    <bk>
      <extLst>
        <ext uri="{3e2802c4-a4d2-4d8b-9148-e3be6c30e623}">
          <xlrd:rvb i="2402"/>
        </ext>
      </extLst>
    </bk>
    <bk>
      <extLst>
        <ext uri="{3e2802c4-a4d2-4d8b-9148-e3be6c30e623}">
          <xlrd:rvb i="2413"/>
        </ext>
      </extLst>
    </bk>
    <bk>
      <extLst>
        <ext uri="{3e2802c4-a4d2-4d8b-9148-e3be6c30e623}">
          <xlrd:rvb i="2410"/>
        </ext>
      </extLst>
    </bk>
    <bk>
      <extLst>
        <ext uri="{3e2802c4-a4d2-4d8b-9148-e3be6c30e623}">
          <xlrd:rvb i="2409"/>
        </ext>
      </extLst>
    </bk>
    <bk>
      <extLst>
        <ext uri="{3e2802c4-a4d2-4d8b-9148-e3be6c30e623}">
          <xlrd:rvb i="2420"/>
        </ext>
      </extLst>
    </bk>
    <bk>
      <extLst>
        <ext uri="{3e2802c4-a4d2-4d8b-9148-e3be6c30e623}">
          <xlrd:rvb i="2417"/>
        </ext>
      </extLst>
    </bk>
    <bk>
      <extLst>
        <ext uri="{3e2802c4-a4d2-4d8b-9148-e3be6c30e623}">
          <xlrd:rvb i="2416"/>
        </ext>
      </extLst>
    </bk>
    <bk>
      <extLst>
        <ext uri="{3e2802c4-a4d2-4d8b-9148-e3be6c30e623}">
          <xlrd:rvb i="2426"/>
        </ext>
      </extLst>
    </bk>
    <bk>
      <extLst>
        <ext uri="{3e2802c4-a4d2-4d8b-9148-e3be6c30e623}">
          <xlrd:rvb i="2424"/>
        </ext>
      </extLst>
    </bk>
    <bk>
      <extLst>
        <ext uri="{3e2802c4-a4d2-4d8b-9148-e3be6c30e623}">
          <xlrd:rvb i="2423"/>
        </ext>
      </extLst>
    </bk>
    <bk>
      <extLst>
        <ext uri="{3e2802c4-a4d2-4d8b-9148-e3be6c30e623}">
          <xlrd:rvb i="2432"/>
        </ext>
      </extLst>
    </bk>
    <bk>
      <extLst>
        <ext uri="{3e2802c4-a4d2-4d8b-9148-e3be6c30e623}">
          <xlrd:rvb i="2430"/>
        </ext>
      </extLst>
    </bk>
    <bk>
      <extLst>
        <ext uri="{3e2802c4-a4d2-4d8b-9148-e3be6c30e623}">
          <xlrd:rvb i="2429"/>
        </ext>
      </extLst>
    </bk>
    <bk>
      <extLst>
        <ext uri="{3e2802c4-a4d2-4d8b-9148-e3be6c30e623}">
          <xlrd:rvb i="2439"/>
        </ext>
      </extLst>
    </bk>
    <bk>
      <extLst>
        <ext uri="{3e2802c4-a4d2-4d8b-9148-e3be6c30e623}">
          <xlrd:rvb i="2436"/>
        </ext>
      </extLst>
    </bk>
    <bk>
      <extLst>
        <ext uri="{3e2802c4-a4d2-4d8b-9148-e3be6c30e623}">
          <xlrd:rvb i="2435"/>
        </ext>
      </extLst>
    </bk>
    <bk>
      <extLst>
        <ext uri="{3e2802c4-a4d2-4d8b-9148-e3be6c30e623}">
          <xlrd:rvb i="2446"/>
        </ext>
      </extLst>
    </bk>
    <bk>
      <extLst>
        <ext uri="{3e2802c4-a4d2-4d8b-9148-e3be6c30e623}">
          <xlrd:rvb i="2443"/>
        </ext>
      </extLst>
    </bk>
    <bk>
      <extLst>
        <ext uri="{3e2802c4-a4d2-4d8b-9148-e3be6c30e623}">
          <xlrd:rvb i="2442"/>
        </ext>
      </extLst>
    </bk>
    <bk>
      <extLst>
        <ext uri="{3e2802c4-a4d2-4d8b-9148-e3be6c30e623}">
          <xlrd:rvb i="2453"/>
        </ext>
      </extLst>
    </bk>
    <bk>
      <extLst>
        <ext uri="{3e2802c4-a4d2-4d8b-9148-e3be6c30e623}">
          <xlrd:rvb i="2450"/>
        </ext>
      </extLst>
    </bk>
    <bk>
      <extLst>
        <ext uri="{3e2802c4-a4d2-4d8b-9148-e3be6c30e623}">
          <xlrd:rvb i="2449"/>
        </ext>
      </extLst>
    </bk>
    <bk>
      <extLst>
        <ext uri="{3e2802c4-a4d2-4d8b-9148-e3be6c30e623}">
          <xlrd:rvb i="2458"/>
        </ext>
      </extLst>
    </bk>
    <bk>
      <extLst>
        <ext uri="{3e2802c4-a4d2-4d8b-9148-e3be6c30e623}">
          <xlrd:rvb i="2456"/>
        </ext>
      </extLst>
    </bk>
    <bk>
      <extLst>
        <ext uri="{3e2802c4-a4d2-4d8b-9148-e3be6c30e623}">
          <xlrd:rvb i="2464"/>
        </ext>
      </extLst>
    </bk>
    <bk>
      <extLst>
        <ext uri="{3e2802c4-a4d2-4d8b-9148-e3be6c30e623}">
          <xlrd:rvb i="2462"/>
        </ext>
      </extLst>
    </bk>
    <bk>
      <extLst>
        <ext uri="{3e2802c4-a4d2-4d8b-9148-e3be6c30e623}">
          <xlrd:rvb i="2461"/>
        </ext>
      </extLst>
    </bk>
    <bk>
      <extLst>
        <ext uri="{3e2802c4-a4d2-4d8b-9148-e3be6c30e623}">
          <xlrd:rvb i="2471"/>
        </ext>
      </extLst>
    </bk>
    <bk>
      <extLst>
        <ext uri="{3e2802c4-a4d2-4d8b-9148-e3be6c30e623}">
          <xlrd:rvb i="2468"/>
        </ext>
      </extLst>
    </bk>
    <bk>
      <extLst>
        <ext uri="{3e2802c4-a4d2-4d8b-9148-e3be6c30e623}">
          <xlrd:rvb i="2467"/>
        </ext>
      </extLst>
    </bk>
    <bk>
      <extLst>
        <ext uri="{3e2802c4-a4d2-4d8b-9148-e3be6c30e623}">
          <xlrd:rvb i="2477"/>
        </ext>
      </extLst>
    </bk>
    <bk>
      <extLst>
        <ext uri="{3e2802c4-a4d2-4d8b-9148-e3be6c30e623}">
          <xlrd:rvb i="2475"/>
        </ext>
      </extLst>
    </bk>
    <bk>
      <extLst>
        <ext uri="{3e2802c4-a4d2-4d8b-9148-e3be6c30e623}">
          <xlrd:rvb i="2474"/>
        </ext>
      </extLst>
    </bk>
    <bk>
      <extLst>
        <ext uri="{3e2802c4-a4d2-4d8b-9148-e3be6c30e623}">
          <xlrd:rvb i="2484"/>
        </ext>
      </extLst>
    </bk>
    <bk>
      <extLst>
        <ext uri="{3e2802c4-a4d2-4d8b-9148-e3be6c30e623}">
          <xlrd:rvb i="2481"/>
        </ext>
      </extLst>
    </bk>
    <bk>
      <extLst>
        <ext uri="{3e2802c4-a4d2-4d8b-9148-e3be6c30e623}">
          <xlrd:rvb i="2480"/>
        </ext>
      </extLst>
    </bk>
    <bk>
      <extLst>
        <ext uri="{3e2802c4-a4d2-4d8b-9148-e3be6c30e623}">
          <xlrd:rvb i="2490"/>
        </ext>
      </extLst>
    </bk>
    <bk>
      <extLst>
        <ext uri="{3e2802c4-a4d2-4d8b-9148-e3be6c30e623}">
          <xlrd:rvb i="2488"/>
        </ext>
      </extLst>
    </bk>
    <bk>
      <extLst>
        <ext uri="{3e2802c4-a4d2-4d8b-9148-e3be6c30e623}">
          <xlrd:rvb i="2487"/>
        </ext>
      </extLst>
    </bk>
  </futureMetadata>
  <cellMetadata count="1">
    <bk>
      <rc t="1" v="0"/>
    </bk>
  </cellMetadata>
  <valueMetadata count="109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valueMetadata>
</metadata>
</file>

<file path=xl/sharedStrings.xml><?xml version="1.0" encoding="utf-8"?>
<sst xmlns="http://schemas.openxmlformats.org/spreadsheetml/2006/main" count="3" uniqueCount="3">
  <si>
    <t>Date</t>
  </si>
  <si>
    <t>Temperature</t>
  </si>
  <si>
    <t>Precip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</si>
</sst>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1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SupportingPropertyBag" Target="richData/rdsupportingpropertybag.xml"/><Relationship Id="rId3" Type="http://schemas.openxmlformats.org/officeDocument/2006/relationships/theme" Target="theme/theme1.xml"/><Relationship Id="rId7" Type="http://schemas.microsoft.com/office/2020/07/relationships/rdRichValueWebImage" Target="richData/rdRichValueWebImage.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ichStyles" Target="richData/richStyles.xml"/><Relationship Id="rId5" Type="http://schemas.openxmlformats.org/officeDocument/2006/relationships/sharedStrings" Target="sharedStrings.xml"/><Relationship Id="rId15" Type="http://schemas.openxmlformats.org/officeDocument/2006/relationships/calcChain" Target="calcChain.xml"/><Relationship Id="rId10" Type="http://schemas.microsoft.com/office/2017/06/relationships/rdArray" Target="richData/rdarray.xml"/><Relationship Id="rId4" Type="http://schemas.openxmlformats.org/officeDocument/2006/relationships/styles" Target="styles.xml"/><Relationship Id="rId9" Type="http://schemas.microsoft.com/office/2017/06/relationships/rdRichValueStructure" Target="richData/rdrichvaluestructure.xml"/><Relationship Id="rId14"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Houston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Sheet1!$H$2</c:f>
              <c:strCache>
                <c:ptCount val="1"/>
                <c:pt idx="0">
                  <c:v>Temperature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Sheet1!$G$3:$G$368</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Sheet1!$H$3:$H$368</c:f>
              <c:numCache>
                <c:formatCode>General</c:formatCode>
                <c:ptCount val="366"/>
                <c:pt idx="0">
                  <c:v>52.176578947368426</c:v>
                </c:pt>
                <c:pt idx="1">
                  <c:v>51.678263157894733</c:v>
                </c:pt>
                <c:pt idx="2">
                  <c:v>51.916526315789476</c:v>
                </c:pt>
                <c:pt idx="3">
                  <c:v>51.946842105263158</c:v>
                </c:pt>
                <c:pt idx="4">
                  <c:v>52.61663157894737</c:v>
                </c:pt>
                <c:pt idx="5">
                  <c:v>54.943842105263158</c:v>
                </c:pt>
                <c:pt idx="6">
                  <c:v>54.007842105263158</c:v>
                </c:pt>
                <c:pt idx="7">
                  <c:v>51.336736842105267</c:v>
                </c:pt>
                <c:pt idx="8">
                  <c:v>51.642736842105265</c:v>
                </c:pt>
                <c:pt idx="9">
                  <c:v>52.92427027027027</c:v>
                </c:pt>
                <c:pt idx="10">
                  <c:v>50.695842105263154</c:v>
                </c:pt>
                <c:pt idx="11">
                  <c:v>52.236736842105266</c:v>
                </c:pt>
                <c:pt idx="12">
                  <c:v>51.421999999999997</c:v>
                </c:pt>
                <c:pt idx="13">
                  <c:v>50.807157894736847</c:v>
                </c:pt>
                <c:pt idx="14">
                  <c:v>51.567894736842106</c:v>
                </c:pt>
                <c:pt idx="15">
                  <c:v>53.576789473684215</c:v>
                </c:pt>
                <c:pt idx="16">
                  <c:v>53.884210526315783</c:v>
                </c:pt>
                <c:pt idx="17">
                  <c:v>53.728842105263162</c:v>
                </c:pt>
                <c:pt idx="18">
                  <c:v>53.069000000000003</c:v>
                </c:pt>
                <c:pt idx="19">
                  <c:v>52.894210526315788</c:v>
                </c:pt>
                <c:pt idx="20">
                  <c:v>52.713263157894744</c:v>
                </c:pt>
                <c:pt idx="21">
                  <c:v>54.385368421052632</c:v>
                </c:pt>
                <c:pt idx="22">
                  <c:v>53.581526315789475</c:v>
                </c:pt>
                <c:pt idx="23">
                  <c:v>53.556894736842111</c:v>
                </c:pt>
                <c:pt idx="24">
                  <c:v>53.948631578947371</c:v>
                </c:pt>
                <c:pt idx="25">
                  <c:v>54.626473684210524</c:v>
                </c:pt>
                <c:pt idx="26">
                  <c:v>55.743894736842108</c:v>
                </c:pt>
                <c:pt idx="27">
                  <c:v>54.454999999999998</c:v>
                </c:pt>
                <c:pt idx="28">
                  <c:v>55.831052631578949</c:v>
                </c:pt>
                <c:pt idx="29">
                  <c:v>55.085000000000001</c:v>
                </c:pt>
                <c:pt idx="30">
                  <c:v>53.784263157894742</c:v>
                </c:pt>
                <c:pt idx="31">
                  <c:v>53.767684210526312</c:v>
                </c:pt>
                <c:pt idx="32">
                  <c:v>54.238052631578952</c:v>
                </c:pt>
                <c:pt idx="33">
                  <c:v>53.756315789473682</c:v>
                </c:pt>
                <c:pt idx="34">
                  <c:v>53.245210526315788</c:v>
                </c:pt>
                <c:pt idx="35">
                  <c:v>53.637421052631581</c:v>
                </c:pt>
                <c:pt idx="36">
                  <c:v>52.072842105263163</c:v>
                </c:pt>
                <c:pt idx="37">
                  <c:v>51.478842105263162</c:v>
                </c:pt>
                <c:pt idx="38">
                  <c:v>53.496263157894738</c:v>
                </c:pt>
                <c:pt idx="39">
                  <c:v>55.112947368421047</c:v>
                </c:pt>
                <c:pt idx="40">
                  <c:v>54.373999999999995</c:v>
                </c:pt>
                <c:pt idx="41">
                  <c:v>54.084105263157895</c:v>
                </c:pt>
                <c:pt idx="42">
                  <c:v>54.78847368421053</c:v>
                </c:pt>
                <c:pt idx="43">
                  <c:v>56.407052631578949</c:v>
                </c:pt>
                <c:pt idx="44">
                  <c:v>58.044105263157896</c:v>
                </c:pt>
                <c:pt idx="45">
                  <c:v>59.443842105263165</c:v>
                </c:pt>
                <c:pt idx="46">
                  <c:v>57.471894736842103</c:v>
                </c:pt>
                <c:pt idx="47">
                  <c:v>55.112473684210528</c:v>
                </c:pt>
                <c:pt idx="48">
                  <c:v>56.698842105263154</c:v>
                </c:pt>
                <c:pt idx="49">
                  <c:v>57.593157894736841</c:v>
                </c:pt>
                <c:pt idx="50">
                  <c:v>59.562263157894733</c:v>
                </c:pt>
                <c:pt idx="51">
                  <c:v>61.030210526315791</c:v>
                </c:pt>
                <c:pt idx="52">
                  <c:v>58.959736842105258</c:v>
                </c:pt>
                <c:pt idx="53">
                  <c:v>58.818105263157904</c:v>
                </c:pt>
                <c:pt idx="54">
                  <c:v>59.173368421052636</c:v>
                </c:pt>
                <c:pt idx="55">
                  <c:v>58.847473684210527</c:v>
                </c:pt>
                <c:pt idx="56">
                  <c:v>58.429210526315792</c:v>
                </c:pt>
                <c:pt idx="57">
                  <c:v>57.855105263157895</c:v>
                </c:pt>
                <c:pt idx="58">
                  <c:v>59.287999999999997</c:v>
                </c:pt>
                <c:pt idx="59">
                  <c:v>61</c:v>
                </c:pt>
                <c:pt idx="60">
                  <c:v>59.507315789473687</c:v>
                </c:pt>
                <c:pt idx="61">
                  <c:v>59.66173684210527</c:v>
                </c:pt>
                <c:pt idx="62">
                  <c:v>59.695368421052635</c:v>
                </c:pt>
                <c:pt idx="63">
                  <c:v>59.469894736842107</c:v>
                </c:pt>
                <c:pt idx="64">
                  <c:v>60.677789473684214</c:v>
                </c:pt>
                <c:pt idx="65">
                  <c:v>61.166157894736841</c:v>
                </c:pt>
                <c:pt idx="66">
                  <c:v>61.570684210526316</c:v>
                </c:pt>
                <c:pt idx="67">
                  <c:v>61.866736842105269</c:v>
                </c:pt>
                <c:pt idx="68">
                  <c:v>62.352736842105266</c:v>
                </c:pt>
                <c:pt idx="69">
                  <c:v>62.018315789473689</c:v>
                </c:pt>
                <c:pt idx="70">
                  <c:v>62.933947368421059</c:v>
                </c:pt>
                <c:pt idx="71">
                  <c:v>63.478210526315792</c:v>
                </c:pt>
                <c:pt idx="72">
                  <c:v>62.42</c:v>
                </c:pt>
                <c:pt idx="73">
                  <c:v>61.758736842105264</c:v>
                </c:pt>
                <c:pt idx="74">
                  <c:v>62.639315789473685</c:v>
                </c:pt>
                <c:pt idx="75">
                  <c:v>63.331842105263163</c:v>
                </c:pt>
                <c:pt idx="76">
                  <c:v>64.041421052631591</c:v>
                </c:pt>
                <c:pt idx="77">
                  <c:v>64.657210526315794</c:v>
                </c:pt>
                <c:pt idx="78">
                  <c:v>64.444052631578955</c:v>
                </c:pt>
                <c:pt idx="79">
                  <c:v>63.701789473684208</c:v>
                </c:pt>
                <c:pt idx="80">
                  <c:v>62.468789473684211</c:v>
                </c:pt>
                <c:pt idx="81">
                  <c:v>62.573000000000008</c:v>
                </c:pt>
                <c:pt idx="82">
                  <c:v>63.50236842105263</c:v>
                </c:pt>
                <c:pt idx="83">
                  <c:v>64.204842105263154</c:v>
                </c:pt>
                <c:pt idx="84">
                  <c:v>64.917736842105256</c:v>
                </c:pt>
                <c:pt idx="85">
                  <c:v>65.054631578947379</c:v>
                </c:pt>
                <c:pt idx="86">
                  <c:v>65.370578947368415</c:v>
                </c:pt>
                <c:pt idx="87">
                  <c:v>65.365368421052636</c:v>
                </c:pt>
                <c:pt idx="88">
                  <c:v>65.624473684210528</c:v>
                </c:pt>
                <c:pt idx="89">
                  <c:v>64.942842105263168</c:v>
                </c:pt>
                <c:pt idx="90">
                  <c:v>65.102000000000004</c:v>
                </c:pt>
                <c:pt idx="91">
                  <c:v>66.271052631578954</c:v>
                </c:pt>
                <c:pt idx="92">
                  <c:v>67.103789473684202</c:v>
                </c:pt>
                <c:pt idx="93">
                  <c:v>67.476105263157891</c:v>
                </c:pt>
                <c:pt idx="94">
                  <c:v>66.917631578947379</c:v>
                </c:pt>
                <c:pt idx="95">
                  <c:v>66.157842105263157</c:v>
                </c:pt>
                <c:pt idx="96">
                  <c:v>64.730631578947367</c:v>
                </c:pt>
                <c:pt idx="97">
                  <c:v>66.006263157894736</c:v>
                </c:pt>
                <c:pt idx="98">
                  <c:v>67.391789473684213</c:v>
                </c:pt>
                <c:pt idx="99">
                  <c:v>66.656631578947369</c:v>
                </c:pt>
                <c:pt idx="100">
                  <c:v>67.156842105263166</c:v>
                </c:pt>
                <c:pt idx="101">
                  <c:v>67.643789473684208</c:v>
                </c:pt>
                <c:pt idx="102">
                  <c:v>67.673157894736846</c:v>
                </c:pt>
                <c:pt idx="103">
                  <c:v>68.523421052631576</c:v>
                </c:pt>
                <c:pt idx="104">
                  <c:v>68.49784210526316</c:v>
                </c:pt>
                <c:pt idx="105">
                  <c:v>67.45336842105263</c:v>
                </c:pt>
                <c:pt idx="106">
                  <c:v>68.638526315789477</c:v>
                </c:pt>
                <c:pt idx="107">
                  <c:v>69.475999999999999</c:v>
                </c:pt>
                <c:pt idx="108">
                  <c:v>70.067157894736852</c:v>
                </c:pt>
                <c:pt idx="109">
                  <c:v>70.984210526315792</c:v>
                </c:pt>
                <c:pt idx="110">
                  <c:v>71.215368421052631</c:v>
                </c:pt>
                <c:pt idx="111">
                  <c:v>70.734105263157886</c:v>
                </c:pt>
                <c:pt idx="112">
                  <c:v>71.688578947368413</c:v>
                </c:pt>
                <c:pt idx="113">
                  <c:v>71.709421052631569</c:v>
                </c:pt>
                <c:pt idx="114">
                  <c:v>71.805105263157898</c:v>
                </c:pt>
                <c:pt idx="115">
                  <c:v>71.954315789473696</c:v>
                </c:pt>
                <c:pt idx="116">
                  <c:v>71.540315789473681</c:v>
                </c:pt>
                <c:pt idx="117">
                  <c:v>71.323368421052635</c:v>
                </c:pt>
                <c:pt idx="118">
                  <c:v>72.23284210526316</c:v>
                </c:pt>
                <c:pt idx="119">
                  <c:v>72.795105263157893</c:v>
                </c:pt>
                <c:pt idx="120">
                  <c:v>72.199210526315795</c:v>
                </c:pt>
                <c:pt idx="121">
                  <c:v>72.463999999999999</c:v>
                </c:pt>
                <c:pt idx="122">
                  <c:v>73.189684210526309</c:v>
                </c:pt>
                <c:pt idx="123">
                  <c:v>73.781789473684213</c:v>
                </c:pt>
                <c:pt idx="124">
                  <c:v>73.332736842105263</c:v>
                </c:pt>
                <c:pt idx="125">
                  <c:v>73.56294736842105</c:v>
                </c:pt>
                <c:pt idx="126">
                  <c:v>74.344052631578947</c:v>
                </c:pt>
                <c:pt idx="127">
                  <c:v>75.245000000000005</c:v>
                </c:pt>
                <c:pt idx="128">
                  <c:v>75.2</c:v>
                </c:pt>
                <c:pt idx="129">
                  <c:v>75.118052631578948</c:v>
                </c:pt>
                <c:pt idx="130">
                  <c:v>75.117105263157896</c:v>
                </c:pt>
                <c:pt idx="131">
                  <c:v>75.397052631578944</c:v>
                </c:pt>
                <c:pt idx="132">
                  <c:v>75.662315789473681</c:v>
                </c:pt>
                <c:pt idx="133">
                  <c:v>75.962631578947367</c:v>
                </c:pt>
                <c:pt idx="134">
                  <c:v>75.793052631578945</c:v>
                </c:pt>
                <c:pt idx="135">
                  <c:v>75.494157894736844</c:v>
                </c:pt>
                <c:pt idx="136">
                  <c:v>76.155421052631581</c:v>
                </c:pt>
                <c:pt idx="137">
                  <c:v>76.018052631578939</c:v>
                </c:pt>
                <c:pt idx="138">
                  <c:v>75.47</c:v>
                </c:pt>
                <c:pt idx="139">
                  <c:v>75.65331578947368</c:v>
                </c:pt>
                <c:pt idx="140">
                  <c:v>76.131736842105269</c:v>
                </c:pt>
                <c:pt idx="141">
                  <c:v>76.710578947368418</c:v>
                </c:pt>
                <c:pt idx="142">
                  <c:v>76.768368421052628</c:v>
                </c:pt>
                <c:pt idx="143">
                  <c:v>77.41305263157895</c:v>
                </c:pt>
                <c:pt idx="144">
                  <c:v>78.086631578947362</c:v>
                </c:pt>
                <c:pt idx="145">
                  <c:v>78.58636842105264</c:v>
                </c:pt>
                <c:pt idx="146">
                  <c:v>78.9691052631579</c:v>
                </c:pt>
                <c:pt idx="147">
                  <c:v>78.881947368421052</c:v>
                </c:pt>
                <c:pt idx="148">
                  <c:v>78.720421052631579</c:v>
                </c:pt>
                <c:pt idx="149">
                  <c:v>78.227315789473693</c:v>
                </c:pt>
                <c:pt idx="150">
                  <c:v>78.673526315789474</c:v>
                </c:pt>
                <c:pt idx="151">
                  <c:v>78.760684210526307</c:v>
                </c:pt>
                <c:pt idx="152">
                  <c:v>78.938315789473677</c:v>
                </c:pt>
                <c:pt idx="153">
                  <c:v>79.449894736842111</c:v>
                </c:pt>
                <c:pt idx="154">
                  <c:v>79.881894736842099</c:v>
                </c:pt>
                <c:pt idx="155">
                  <c:v>80.005526315789467</c:v>
                </c:pt>
                <c:pt idx="156">
                  <c:v>80.514736842105265</c:v>
                </c:pt>
                <c:pt idx="157">
                  <c:v>80.53889473684211</c:v>
                </c:pt>
                <c:pt idx="158">
                  <c:v>80.502894736842109</c:v>
                </c:pt>
                <c:pt idx="159">
                  <c:v>80.693315789473687</c:v>
                </c:pt>
                <c:pt idx="160">
                  <c:v>80.893210526315784</c:v>
                </c:pt>
                <c:pt idx="161">
                  <c:v>80.433263157894743</c:v>
                </c:pt>
                <c:pt idx="162">
                  <c:v>80.377368421052637</c:v>
                </c:pt>
                <c:pt idx="163">
                  <c:v>80.61326315789475</c:v>
                </c:pt>
                <c:pt idx="164">
                  <c:v>80.958578947368437</c:v>
                </c:pt>
                <c:pt idx="165">
                  <c:v>80.948157894736852</c:v>
                </c:pt>
                <c:pt idx="166">
                  <c:v>81.118684210526311</c:v>
                </c:pt>
                <c:pt idx="167">
                  <c:v>81.038157894736841</c:v>
                </c:pt>
                <c:pt idx="168">
                  <c:v>81.197315789473691</c:v>
                </c:pt>
                <c:pt idx="169">
                  <c:v>81.671947368421058</c:v>
                </c:pt>
                <c:pt idx="170">
                  <c:v>81.761473684210529</c:v>
                </c:pt>
                <c:pt idx="171">
                  <c:v>81.809789473684219</c:v>
                </c:pt>
                <c:pt idx="172">
                  <c:v>81.634999999999991</c:v>
                </c:pt>
                <c:pt idx="173">
                  <c:v>81.627894736842109</c:v>
                </c:pt>
                <c:pt idx="174">
                  <c:v>82.036684210526317</c:v>
                </c:pt>
                <c:pt idx="175">
                  <c:v>81.601368421052626</c:v>
                </c:pt>
                <c:pt idx="176">
                  <c:v>81.536473684210534</c:v>
                </c:pt>
                <c:pt idx="177">
                  <c:v>81.514210526315793</c:v>
                </c:pt>
                <c:pt idx="178">
                  <c:v>81.741105263157905</c:v>
                </c:pt>
                <c:pt idx="179">
                  <c:v>82.222842105263169</c:v>
                </c:pt>
                <c:pt idx="180">
                  <c:v>82.025789473684213</c:v>
                </c:pt>
                <c:pt idx="181">
                  <c:v>81.888894736842104</c:v>
                </c:pt>
                <c:pt idx="182">
                  <c:v>82.119105263157891</c:v>
                </c:pt>
                <c:pt idx="183">
                  <c:v>82.658157894736831</c:v>
                </c:pt>
                <c:pt idx="184">
                  <c:v>82.166947368421049</c:v>
                </c:pt>
                <c:pt idx="185">
                  <c:v>82.225684210526325</c:v>
                </c:pt>
                <c:pt idx="186">
                  <c:v>82.291526315789469</c:v>
                </c:pt>
                <c:pt idx="187">
                  <c:v>82.244631578947377</c:v>
                </c:pt>
                <c:pt idx="188">
                  <c:v>82.286789473684223</c:v>
                </c:pt>
                <c:pt idx="189">
                  <c:v>82.234210526315792</c:v>
                </c:pt>
                <c:pt idx="190">
                  <c:v>82.371105263157901</c:v>
                </c:pt>
                <c:pt idx="191">
                  <c:v>82.640631578947378</c:v>
                </c:pt>
                <c:pt idx="192">
                  <c:v>82.736789473684212</c:v>
                </c:pt>
                <c:pt idx="193">
                  <c:v>83.120473684210538</c:v>
                </c:pt>
                <c:pt idx="194">
                  <c:v>83.015315789473675</c:v>
                </c:pt>
                <c:pt idx="195">
                  <c:v>82.666684210526313</c:v>
                </c:pt>
                <c:pt idx="196">
                  <c:v>82.235157894736844</c:v>
                </c:pt>
                <c:pt idx="197">
                  <c:v>82.598000000000013</c:v>
                </c:pt>
                <c:pt idx="198">
                  <c:v>83.052736842105247</c:v>
                </c:pt>
                <c:pt idx="199">
                  <c:v>82.487631578947372</c:v>
                </c:pt>
                <c:pt idx="200">
                  <c:v>82.448789473684201</c:v>
                </c:pt>
                <c:pt idx="201">
                  <c:v>82.468210526315801</c:v>
                </c:pt>
                <c:pt idx="202">
                  <c:v>82.74768421052633</c:v>
                </c:pt>
                <c:pt idx="203">
                  <c:v>83.060315789473691</c:v>
                </c:pt>
                <c:pt idx="204">
                  <c:v>82.606052631578933</c:v>
                </c:pt>
                <c:pt idx="205">
                  <c:v>82.567210526315804</c:v>
                </c:pt>
                <c:pt idx="206">
                  <c:v>82.681842105263144</c:v>
                </c:pt>
                <c:pt idx="207">
                  <c:v>82.205789473684234</c:v>
                </c:pt>
                <c:pt idx="208">
                  <c:v>82.465842105263164</c:v>
                </c:pt>
                <c:pt idx="209">
                  <c:v>82.995894736842104</c:v>
                </c:pt>
                <c:pt idx="210">
                  <c:v>83.137052631578939</c:v>
                </c:pt>
                <c:pt idx="211">
                  <c:v>83.270631578947388</c:v>
                </c:pt>
                <c:pt idx="212">
                  <c:v>83.313263157894767</c:v>
                </c:pt>
                <c:pt idx="213">
                  <c:v>83.25642105263158</c:v>
                </c:pt>
                <c:pt idx="214">
                  <c:v>83.299526315789478</c:v>
                </c:pt>
                <c:pt idx="215">
                  <c:v>82.992105263157896</c:v>
                </c:pt>
                <c:pt idx="216">
                  <c:v>82.873210526315773</c:v>
                </c:pt>
                <c:pt idx="217">
                  <c:v>82.949947368421064</c:v>
                </c:pt>
                <c:pt idx="218">
                  <c:v>83.19247368421054</c:v>
                </c:pt>
                <c:pt idx="219">
                  <c:v>83.127105263157887</c:v>
                </c:pt>
                <c:pt idx="220">
                  <c:v>82.632105263157911</c:v>
                </c:pt>
                <c:pt idx="221">
                  <c:v>82.495684210526321</c:v>
                </c:pt>
                <c:pt idx="222">
                  <c:v>82.758578947368434</c:v>
                </c:pt>
                <c:pt idx="223">
                  <c:v>82.654842105263157</c:v>
                </c:pt>
                <c:pt idx="224">
                  <c:v>82.493789473684217</c:v>
                </c:pt>
                <c:pt idx="225">
                  <c:v>82.280631578947379</c:v>
                </c:pt>
                <c:pt idx="226">
                  <c:v>82.56578947368422</c:v>
                </c:pt>
                <c:pt idx="227">
                  <c:v>82.530263157894737</c:v>
                </c:pt>
                <c:pt idx="228">
                  <c:v>82.590894736842102</c:v>
                </c:pt>
                <c:pt idx="229">
                  <c:v>82.646315789473675</c:v>
                </c:pt>
                <c:pt idx="230">
                  <c:v>82.602736842105259</c:v>
                </c:pt>
                <c:pt idx="231">
                  <c:v>82.518421052631567</c:v>
                </c:pt>
                <c:pt idx="232">
                  <c:v>83.356368421052622</c:v>
                </c:pt>
                <c:pt idx="233">
                  <c:v>83.321315789473687</c:v>
                </c:pt>
                <c:pt idx="234">
                  <c:v>82.395263157894746</c:v>
                </c:pt>
                <c:pt idx="235">
                  <c:v>82.22426315789474</c:v>
                </c:pt>
                <c:pt idx="236">
                  <c:v>82.515578947368425</c:v>
                </c:pt>
                <c:pt idx="237">
                  <c:v>82.633052631578948</c:v>
                </c:pt>
                <c:pt idx="238">
                  <c:v>83.088736842105277</c:v>
                </c:pt>
                <c:pt idx="239">
                  <c:v>82.742947368421056</c:v>
                </c:pt>
                <c:pt idx="240">
                  <c:v>81.72767567567567</c:v>
                </c:pt>
                <c:pt idx="241">
                  <c:v>81.515631578947364</c:v>
                </c:pt>
                <c:pt idx="242">
                  <c:v>81.600894736842122</c:v>
                </c:pt>
                <c:pt idx="243">
                  <c:v>81.390578947368425</c:v>
                </c:pt>
                <c:pt idx="244">
                  <c:v>81.48342105263157</c:v>
                </c:pt>
                <c:pt idx="245">
                  <c:v>81.872789473684207</c:v>
                </c:pt>
                <c:pt idx="246">
                  <c:v>81.362157894736839</c:v>
                </c:pt>
                <c:pt idx="247">
                  <c:v>81.157052631578949</c:v>
                </c:pt>
                <c:pt idx="248">
                  <c:v>80.630315789473684</c:v>
                </c:pt>
                <c:pt idx="249">
                  <c:v>80.366947368421052</c:v>
                </c:pt>
                <c:pt idx="250">
                  <c:v>80.151421052631591</c:v>
                </c:pt>
                <c:pt idx="251">
                  <c:v>80.44652631578947</c:v>
                </c:pt>
                <c:pt idx="252">
                  <c:v>80.039157894736846</c:v>
                </c:pt>
                <c:pt idx="253">
                  <c:v>79.922157894736841</c:v>
                </c:pt>
                <c:pt idx="254">
                  <c:v>80.258473684210514</c:v>
                </c:pt>
                <c:pt idx="255">
                  <c:v>80.382105263157911</c:v>
                </c:pt>
                <c:pt idx="256">
                  <c:v>80.482052631578966</c:v>
                </c:pt>
                <c:pt idx="257">
                  <c:v>80.197842105263163</c:v>
                </c:pt>
                <c:pt idx="258">
                  <c:v>79.45510526315789</c:v>
                </c:pt>
                <c:pt idx="259">
                  <c:v>79.403473684210525</c:v>
                </c:pt>
                <c:pt idx="260">
                  <c:v>79.510052631578958</c:v>
                </c:pt>
                <c:pt idx="261">
                  <c:v>79.66021052631578</c:v>
                </c:pt>
                <c:pt idx="262">
                  <c:v>79.143421052631567</c:v>
                </c:pt>
                <c:pt idx="263">
                  <c:v>78.728947368421046</c:v>
                </c:pt>
                <c:pt idx="264">
                  <c:v>78.268052631578939</c:v>
                </c:pt>
                <c:pt idx="265">
                  <c:v>77.521052631578954</c:v>
                </c:pt>
                <c:pt idx="266">
                  <c:v>76.611578947368429</c:v>
                </c:pt>
                <c:pt idx="267">
                  <c:v>76.184315789473686</c:v>
                </c:pt>
                <c:pt idx="268">
                  <c:v>76.081526315789475</c:v>
                </c:pt>
                <c:pt idx="269">
                  <c:v>75.967842105263159</c:v>
                </c:pt>
                <c:pt idx="270">
                  <c:v>76.365736842105264</c:v>
                </c:pt>
                <c:pt idx="271">
                  <c:v>75.866</c:v>
                </c:pt>
                <c:pt idx="272">
                  <c:v>75.134631578947364</c:v>
                </c:pt>
                <c:pt idx="273">
                  <c:v>74.413837837837832</c:v>
                </c:pt>
                <c:pt idx="274">
                  <c:v>75.254486486486485</c:v>
                </c:pt>
                <c:pt idx="275">
                  <c:v>75.847027027027025</c:v>
                </c:pt>
                <c:pt idx="276">
                  <c:v>75.350810810810813</c:v>
                </c:pt>
                <c:pt idx="277">
                  <c:v>75.478270270270272</c:v>
                </c:pt>
                <c:pt idx="278">
                  <c:v>75.394594594594594</c:v>
                </c:pt>
                <c:pt idx="279">
                  <c:v>74.743189189189195</c:v>
                </c:pt>
                <c:pt idx="280">
                  <c:v>72.734972972972969</c:v>
                </c:pt>
                <c:pt idx="281">
                  <c:v>72.017891891891892</c:v>
                </c:pt>
                <c:pt idx="282">
                  <c:v>72.059243243243259</c:v>
                </c:pt>
                <c:pt idx="283">
                  <c:v>71.443351351351353</c:v>
                </c:pt>
                <c:pt idx="284">
                  <c:v>71.646702702702697</c:v>
                </c:pt>
                <c:pt idx="285">
                  <c:v>71.852000000000004</c:v>
                </c:pt>
                <c:pt idx="286">
                  <c:v>71.008918918918923</c:v>
                </c:pt>
                <c:pt idx="287">
                  <c:v>71.027405405405432</c:v>
                </c:pt>
                <c:pt idx="288">
                  <c:v>71.539675675675682</c:v>
                </c:pt>
                <c:pt idx="289">
                  <c:v>72.05729729729731</c:v>
                </c:pt>
                <c:pt idx="290">
                  <c:v>71.835945945945952</c:v>
                </c:pt>
                <c:pt idx="291">
                  <c:v>70.799729729729734</c:v>
                </c:pt>
                <c:pt idx="292">
                  <c:v>69.452162162162153</c:v>
                </c:pt>
                <c:pt idx="293">
                  <c:v>69.632648648648654</c:v>
                </c:pt>
                <c:pt idx="294">
                  <c:v>70.033513513513526</c:v>
                </c:pt>
                <c:pt idx="295">
                  <c:v>69.222054054054055</c:v>
                </c:pt>
                <c:pt idx="296">
                  <c:v>68.25200000000001</c:v>
                </c:pt>
                <c:pt idx="297">
                  <c:v>68.141567567567577</c:v>
                </c:pt>
                <c:pt idx="298">
                  <c:v>68.849405405405406</c:v>
                </c:pt>
                <c:pt idx="299">
                  <c:v>67.967891891891895</c:v>
                </c:pt>
                <c:pt idx="300">
                  <c:v>67.679891891891884</c:v>
                </c:pt>
                <c:pt idx="301">
                  <c:v>67.39383783783785</c:v>
                </c:pt>
                <c:pt idx="302">
                  <c:v>67.921189189189192</c:v>
                </c:pt>
                <c:pt idx="303">
                  <c:v>67.953297297297297</c:v>
                </c:pt>
                <c:pt idx="304">
                  <c:v>67.593783783783778</c:v>
                </c:pt>
                <c:pt idx="305">
                  <c:v>67.057189189189188</c:v>
                </c:pt>
                <c:pt idx="306">
                  <c:v>65.458594594594601</c:v>
                </c:pt>
                <c:pt idx="307">
                  <c:v>64.662216216216223</c:v>
                </c:pt>
                <c:pt idx="308">
                  <c:v>65.039243243243249</c:v>
                </c:pt>
                <c:pt idx="309">
                  <c:v>64.875783783783788</c:v>
                </c:pt>
                <c:pt idx="310">
                  <c:v>63.954864864864867</c:v>
                </c:pt>
                <c:pt idx="311">
                  <c:v>63.84735135135135</c:v>
                </c:pt>
                <c:pt idx="312">
                  <c:v>65.074756756756756</c:v>
                </c:pt>
                <c:pt idx="313">
                  <c:v>65.434756756756755</c:v>
                </c:pt>
                <c:pt idx="314">
                  <c:v>65.237243243243242</c:v>
                </c:pt>
                <c:pt idx="315">
                  <c:v>63.532594594594599</c:v>
                </c:pt>
                <c:pt idx="316">
                  <c:v>62.731837837837844</c:v>
                </c:pt>
                <c:pt idx="317">
                  <c:v>62.02789189189189</c:v>
                </c:pt>
                <c:pt idx="318">
                  <c:v>63.309783783783786</c:v>
                </c:pt>
                <c:pt idx="319">
                  <c:v>64.196648648648647</c:v>
                </c:pt>
                <c:pt idx="320">
                  <c:v>62.053189189189183</c:v>
                </c:pt>
                <c:pt idx="321">
                  <c:v>60.727027027027027</c:v>
                </c:pt>
                <c:pt idx="322">
                  <c:v>63.13124324324324</c:v>
                </c:pt>
                <c:pt idx="323">
                  <c:v>64.768756756756744</c:v>
                </c:pt>
                <c:pt idx="324">
                  <c:v>62.130540540540537</c:v>
                </c:pt>
                <c:pt idx="325">
                  <c:v>60.17</c:v>
                </c:pt>
                <c:pt idx="326">
                  <c:v>60.230810810810816</c:v>
                </c:pt>
                <c:pt idx="327">
                  <c:v>62.206918918918916</c:v>
                </c:pt>
                <c:pt idx="328">
                  <c:v>60.486216216216214</c:v>
                </c:pt>
                <c:pt idx="329">
                  <c:v>59.16345945945946</c:v>
                </c:pt>
                <c:pt idx="330">
                  <c:v>61.245621621621623</c:v>
                </c:pt>
                <c:pt idx="331">
                  <c:v>61.129351351351353</c:v>
                </c:pt>
                <c:pt idx="332">
                  <c:v>57.497729729729727</c:v>
                </c:pt>
                <c:pt idx="333">
                  <c:v>57.175189189189197</c:v>
                </c:pt>
                <c:pt idx="334">
                  <c:v>56.88281081081081</c:v>
                </c:pt>
                <c:pt idx="335">
                  <c:v>55.994972972972974</c:v>
                </c:pt>
                <c:pt idx="336">
                  <c:v>57.262270270270271</c:v>
                </c:pt>
                <c:pt idx="337">
                  <c:v>59.622702702702696</c:v>
                </c:pt>
                <c:pt idx="338">
                  <c:v>57.309945945945948</c:v>
                </c:pt>
                <c:pt idx="339">
                  <c:v>56.097135135135133</c:v>
                </c:pt>
                <c:pt idx="340">
                  <c:v>57.705459459459462</c:v>
                </c:pt>
                <c:pt idx="341">
                  <c:v>57.993945945945946</c:v>
                </c:pt>
                <c:pt idx="342">
                  <c:v>58.062054054054059</c:v>
                </c:pt>
                <c:pt idx="343">
                  <c:v>57.135783783783793</c:v>
                </c:pt>
                <c:pt idx="344">
                  <c:v>54.519459459459462</c:v>
                </c:pt>
                <c:pt idx="345">
                  <c:v>55.512378378378386</c:v>
                </c:pt>
                <c:pt idx="346">
                  <c:v>56.096648648648653</c:v>
                </c:pt>
                <c:pt idx="347">
                  <c:v>56.107351351351355</c:v>
                </c:pt>
                <c:pt idx="348">
                  <c:v>56.685783783783791</c:v>
                </c:pt>
                <c:pt idx="349">
                  <c:v>55.604810810810811</c:v>
                </c:pt>
                <c:pt idx="350">
                  <c:v>54.103027027027025</c:v>
                </c:pt>
                <c:pt idx="351">
                  <c:v>53.524108108108109</c:v>
                </c:pt>
                <c:pt idx="352">
                  <c:v>54.487837837837844</c:v>
                </c:pt>
                <c:pt idx="353">
                  <c:v>54.830324324324323</c:v>
                </c:pt>
                <c:pt idx="354">
                  <c:v>55.120270270270268</c:v>
                </c:pt>
                <c:pt idx="355">
                  <c:v>55.04</c:v>
                </c:pt>
                <c:pt idx="356">
                  <c:v>53.389837837837838</c:v>
                </c:pt>
                <c:pt idx="357">
                  <c:v>53.756162162162163</c:v>
                </c:pt>
                <c:pt idx="358">
                  <c:v>52.865405405405404</c:v>
                </c:pt>
                <c:pt idx="359">
                  <c:v>49.421081081081084</c:v>
                </c:pt>
                <c:pt idx="360">
                  <c:v>50.298216216216218</c:v>
                </c:pt>
                <c:pt idx="361">
                  <c:v>52.65378378378378</c:v>
                </c:pt>
                <c:pt idx="362">
                  <c:v>54.919351351351352</c:v>
                </c:pt>
                <c:pt idx="363">
                  <c:v>54.516054054054052</c:v>
                </c:pt>
                <c:pt idx="364">
                  <c:v>55.478810810810813</c:v>
                </c:pt>
                <c:pt idx="365">
                  <c:v>54.449891891891895</c:v>
                </c:pt>
              </c:numCache>
            </c:numRef>
          </c:val>
          <c:smooth val="0"/>
          <c:extLst>
            <c:ext xmlns:c16="http://schemas.microsoft.com/office/drawing/2014/chart" uri="{C3380CC4-5D6E-409C-BE32-E72D297353CC}">
              <c16:uniqueId val="{00000000-C0AC-40C5-8A3A-D27C9F2DEB57}"/>
            </c:ext>
          </c:extLst>
        </c:ser>
        <c:dLbls>
          <c:showLegendKey val="0"/>
          <c:showVal val="0"/>
          <c:showCatName val="0"/>
          <c:showSerName val="0"/>
          <c:showPercent val="0"/>
          <c:showBubbleSize val="0"/>
        </c:dLbls>
        <c:marker val="1"/>
        <c:smooth val="0"/>
        <c:axId val="565015432"/>
        <c:axId val="565017728"/>
      </c:lineChart>
      <c:lineChart>
        <c:grouping val="standard"/>
        <c:varyColors val="0"/>
        <c:ser>
          <c:idx val="1"/>
          <c:order val="1"/>
          <c:tx>
            <c:strRef>
              <c:f>Sheet1!$I$2</c:f>
              <c:strCache>
                <c:ptCount val="1"/>
                <c:pt idx="0">
                  <c:v>Precip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Sheet1!$G$3:$G$368</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Sheet1!$I$3:$I$368</c:f>
              <c:numCache>
                <c:formatCode>General</c:formatCode>
                <c:ptCount val="366"/>
                <c:pt idx="0">
                  <c:v>6.1280383430332076E-2</c:v>
                </c:pt>
                <c:pt idx="1">
                  <c:v>7.59514435695538E-2</c:v>
                </c:pt>
                <c:pt idx="2">
                  <c:v>0.12279715035620549</c:v>
                </c:pt>
                <c:pt idx="3">
                  <c:v>9.392575928008999E-2</c:v>
                </c:pt>
                <c:pt idx="4">
                  <c:v>9.8425196850393692E-2</c:v>
                </c:pt>
                <c:pt idx="5">
                  <c:v>0.15944881889763782</c:v>
                </c:pt>
                <c:pt idx="6">
                  <c:v>0.20514623172103486</c:v>
                </c:pt>
                <c:pt idx="7">
                  <c:v>9.9831271091113602E-2</c:v>
                </c:pt>
                <c:pt idx="8">
                  <c:v>5.2208147894556654E-2</c:v>
                </c:pt>
                <c:pt idx="9">
                  <c:v>0.13221784776902884</c:v>
                </c:pt>
                <c:pt idx="10">
                  <c:v>9.9485160508782561E-2</c:v>
                </c:pt>
                <c:pt idx="11">
                  <c:v>8.0812266887691678E-2</c:v>
                </c:pt>
                <c:pt idx="12">
                  <c:v>0.16893342877594847</c:v>
                </c:pt>
                <c:pt idx="13">
                  <c:v>7.0538057742782156E-2</c:v>
                </c:pt>
                <c:pt idx="14">
                  <c:v>0.1272369362920544</c:v>
                </c:pt>
                <c:pt idx="15">
                  <c:v>0.1898711524695777</c:v>
                </c:pt>
                <c:pt idx="16">
                  <c:v>0.20660732625813075</c:v>
                </c:pt>
                <c:pt idx="17">
                  <c:v>0.11942257217847767</c:v>
                </c:pt>
                <c:pt idx="18">
                  <c:v>0.37598425196850394</c:v>
                </c:pt>
                <c:pt idx="19">
                  <c:v>0.14173228346456693</c:v>
                </c:pt>
                <c:pt idx="20">
                  <c:v>9.5025053686471017E-2</c:v>
                </c:pt>
                <c:pt idx="21">
                  <c:v>0.22252653200958575</c:v>
                </c:pt>
                <c:pt idx="22">
                  <c:v>7.4631975350907223E-2</c:v>
                </c:pt>
                <c:pt idx="23">
                  <c:v>0.11496062992125983</c:v>
                </c:pt>
                <c:pt idx="24">
                  <c:v>0.10850393700787402</c:v>
                </c:pt>
                <c:pt idx="25">
                  <c:v>3.5775419376925709E-2</c:v>
                </c:pt>
                <c:pt idx="26">
                  <c:v>0.29151753758052967</c:v>
                </c:pt>
                <c:pt idx="27">
                  <c:v>0.26049868766404199</c:v>
                </c:pt>
                <c:pt idx="28">
                  <c:v>0.14884918231374922</c:v>
                </c:pt>
                <c:pt idx="29">
                  <c:v>0.12929133858267716</c:v>
                </c:pt>
                <c:pt idx="30">
                  <c:v>3.4675953967292554E-2</c:v>
                </c:pt>
                <c:pt idx="31">
                  <c:v>2.4135570010270457E-2</c:v>
                </c:pt>
                <c:pt idx="32">
                  <c:v>9.0259550889472157E-2</c:v>
                </c:pt>
                <c:pt idx="33">
                  <c:v>1.6220472440944884E-2</c:v>
                </c:pt>
                <c:pt idx="34">
                  <c:v>0.36327845382963503</c:v>
                </c:pt>
                <c:pt idx="35">
                  <c:v>0.23903262092238467</c:v>
                </c:pt>
                <c:pt idx="36">
                  <c:v>3.74871619308456E-2</c:v>
                </c:pt>
                <c:pt idx="37">
                  <c:v>4.2622389592605267E-2</c:v>
                </c:pt>
                <c:pt idx="38">
                  <c:v>1.6603902773022938E-2</c:v>
                </c:pt>
                <c:pt idx="39">
                  <c:v>7.7028414926395075E-2</c:v>
                </c:pt>
                <c:pt idx="40">
                  <c:v>0.1143307086614173</c:v>
                </c:pt>
                <c:pt idx="41">
                  <c:v>0.16026902887139111</c:v>
                </c:pt>
                <c:pt idx="42">
                  <c:v>0.17196850393700783</c:v>
                </c:pt>
                <c:pt idx="43">
                  <c:v>0.14440382452193473</c:v>
                </c:pt>
                <c:pt idx="44">
                  <c:v>8.724409448818897E-2</c:v>
                </c:pt>
                <c:pt idx="45">
                  <c:v>9.0363704536932862E-2</c:v>
                </c:pt>
                <c:pt idx="46">
                  <c:v>5.3070866141732273E-2</c:v>
                </c:pt>
                <c:pt idx="47">
                  <c:v>9.4488188976377951E-2</c:v>
                </c:pt>
                <c:pt idx="48">
                  <c:v>1.3421617752326413E-2</c:v>
                </c:pt>
                <c:pt idx="49">
                  <c:v>6.2429696287964E-2</c:v>
                </c:pt>
                <c:pt idx="50">
                  <c:v>0.11256263421617752</c:v>
                </c:pt>
                <c:pt idx="51">
                  <c:v>0.27057981388690056</c:v>
                </c:pt>
                <c:pt idx="52">
                  <c:v>0.15748031496062992</c:v>
                </c:pt>
                <c:pt idx="53">
                  <c:v>8.6450131233595809E-2</c:v>
                </c:pt>
                <c:pt idx="54">
                  <c:v>6.3283756197142008E-2</c:v>
                </c:pt>
                <c:pt idx="55">
                  <c:v>0.13085864266966629</c:v>
                </c:pt>
                <c:pt idx="56">
                  <c:v>0.1857964869775893</c:v>
                </c:pt>
                <c:pt idx="57">
                  <c:v>4.5603674540682412E-2</c:v>
                </c:pt>
                <c:pt idx="58">
                  <c:v>3.5925196850393699E-2</c:v>
                </c:pt>
                <c:pt idx="59">
                  <c:v>6.1679790026246711E-2</c:v>
                </c:pt>
                <c:pt idx="60">
                  <c:v>0.17943670502725625</c:v>
                </c:pt>
                <c:pt idx="61">
                  <c:v>0.2960327074500303</c:v>
                </c:pt>
                <c:pt idx="62">
                  <c:v>6.7686250757116873E-2</c:v>
                </c:pt>
                <c:pt idx="63">
                  <c:v>0.15879265091863518</c:v>
                </c:pt>
                <c:pt idx="64">
                  <c:v>2.0472440944881893E-2</c:v>
                </c:pt>
                <c:pt idx="65">
                  <c:v>5.528928449161246E-2</c:v>
                </c:pt>
                <c:pt idx="66">
                  <c:v>5.5654974946313537E-2</c:v>
                </c:pt>
                <c:pt idx="67">
                  <c:v>8.6942257217847763E-2</c:v>
                </c:pt>
                <c:pt idx="68">
                  <c:v>9.2283464566929124E-2</c:v>
                </c:pt>
                <c:pt idx="69">
                  <c:v>3.0436099333737126E-2</c:v>
                </c:pt>
                <c:pt idx="70">
                  <c:v>3.3010296789824346E-2</c:v>
                </c:pt>
                <c:pt idx="71">
                  <c:v>0.14488188976377953</c:v>
                </c:pt>
                <c:pt idx="72">
                  <c:v>0.21683827983040582</c:v>
                </c:pt>
                <c:pt idx="73">
                  <c:v>0.1673228346456693</c:v>
                </c:pt>
                <c:pt idx="74">
                  <c:v>0.16204724409448817</c:v>
                </c:pt>
                <c:pt idx="75">
                  <c:v>8.6051743532058481E-2</c:v>
                </c:pt>
                <c:pt idx="76">
                  <c:v>0.1832498210450966</c:v>
                </c:pt>
                <c:pt idx="77">
                  <c:v>0.13642588154741525</c:v>
                </c:pt>
                <c:pt idx="78">
                  <c:v>3.8612961841308302E-2</c:v>
                </c:pt>
                <c:pt idx="79">
                  <c:v>6.1732283464566926E-2</c:v>
                </c:pt>
                <c:pt idx="80">
                  <c:v>2.922471229557844E-2</c:v>
                </c:pt>
                <c:pt idx="81">
                  <c:v>5.9212598425196841E-2</c:v>
                </c:pt>
                <c:pt idx="82">
                  <c:v>5.7343375556316328E-2</c:v>
                </c:pt>
                <c:pt idx="83">
                  <c:v>7.4803149606299212E-3</c:v>
                </c:pt>
                <c:pt idx="84">
                  <c:v>4.6901745977404999E-2</c:v>
                </c:pt>
                <c:pt idx="85">
                  <c:v>4.8442314275932895E-2</c:v>
                </c:pt>
                <c:pt idx="86">
                  <c:v>0.10744750656167978</c:v>
                </c:pt>
                <c:pt idx="87">
                  <c:v>0.17779527559055117</c:v>
                </c:pt>
                <c:pt idx="88">
                  <c:v>0.17370078740157482</c:v>
                </c:pt>
                <c:pt idx="89">
                  <c:v>0.13070866141732282</c:v>
                </c:pt>
                <c:pt idx="90">
                  <c:v>0.15581465778316173</c:v>
                </c:pt>
                <c:pt idx="91">
                  <c:v>0.10301837270341208</c:v>
                </c:pt>
                <c:pt idx="92">
                  <c:v>7.5178102737157831E-2</c:v>
                </c:pt>
                <c:pt idx="93">
                  <c:v>0.11811023622047244</c:v>
                </c:pt>
                <c:pt idx="94">
                  <c:v>0.15700787401574803</c:v>
                </c:pt>
                <c:pt idx="95">
                  <c:v>0.21133858267716532</c:v>
                </c:pt>
                <c:pt idx="96">
                  <c:v>0.30596175478065241</c:v>
                </c:pt>
                <c:pt idx="97">
                  <c:v>8.5182534001431623E-2</c:v>
                </c:pt>
                <c:pt idx="98">
                  <c:v>0.29885468861846815</c:v>
                </c:pt>
                <c:pt idx="99">
                  <c:v>4.8099965765148918E-2</c:v>
                </c:pt>
                <c:pt idx="100">
                  <c:v>4.6077573636628746E-2</c:v>
                </c:pt>
                <c:pt idx="101">
                  <c:v>0.14881889763779527</c:v>
                </c:pt>
                <c:pt idx="102">
                  <c:v>7.0078740157480293E-2</c:v>
                </c:pt>
                <c:pt idx="103">
                  <c:v>0.12341005451241671</c:v>
                </c:pt>
                <c:pt idx="104">
                  <c:v>3.9218655360387641E-2</c:v>
                </c:pt>
                <c:pt idx="105">
                  <c:v>7.0150322118826061E-2</c:v>
                </c:pt>
                <c:pt idx="106">
                  <c:v>3.1667237247517979E-2</c:v>
                </c:pt>
                <c:pt idx="107">
                  <c:v>2.0883259157822666E-2</c:v>
                </c:pt>
                <c:pt idx="108">
                  <c:v>0.26295931758530183</c:v>
                </c:pt>
                <c:pt idx="109">
                  <c:v>0.32462419470293485</c:v>
                </c:pt>
                <c:pt idx="110">
                  <c:v>0.13260558339298498</c:v>
                </c:pt>
                <c:pt idx="111">
                  <c:v>2.8976377952755903E-2</c:v>
                </c:pt>
                <c:pt idx="112">
                  <c:v>1.5551181102362205E-2</c:v>
                </c:pt>
                <c:pt idx="113">
                  <c:v>5.1968503937007873E-2</c:v>
                </c:pt>
                <c:pt idx="114">
                  <c:v>1.8969219756621334E-2</c:v>
                </c:pt>
                <c:pt idx="115">
                  <c:v>0.31701472098596367</c:v>
                </c:pt>
                <c:pt idx="116">
                  <c:v>0.33101150817686248</c:v>
                </c:pt>
                <c:pt idx="117">
                  <c:v>0.15779527559055118</c:v>
                </c:pt>
                <c:pt idx="118">
                  <c:v>0.13811023622047244</c:v>
                </c:pt>
                <c:pt idx="119">
                  <c:v>0.10449475065616799</c:v>
                </c:pt>
                <c:pt idx="120">
                  <c:v>0.17566554180727406</c:v>
                </c:pt>
                <c:pt idx="121">
                  <c:v>9.0715223097112829E-2</c:v>
                </c:pt>
                <c:pt idx="122">
                  <c:v>0.22047244094488186</c:v>
                </c:pt>
                <c:pt idx="123">
                  <c:v>7.1968503937007863E-2</c:v>
                </c:pt>
                <c:pt idx="124">
                  <c:v>0.12537855844942458</c:v>
                </c:pt>
                <c:pt idx="125">
                  <c:v>3.5130224106602062E-2</c:v>
                </c:pt>
                <c:pt idx="126">
                  <c:v>7.3858267716535433E-2</c:v>
                </c:pt>
                <c:pt idx="127">
                  <c:v>9.8962061560486744E-2</c:v>
                </c:pt>
                <c:pt idx="128">
                  <c:v>0.13117394416607014</c:v>
                </c:pt>
                <c:pt idx="129">
                  <c:v>0.24905854159534407</c:v>
                </c:pt>
                <c:pt idx="130">
                  <c:v>0.17755905511811026</c:v>
                </c:pt>
                <c:pt idx="131">
                  <c:v>0.2448516050878255</c:v>
                </c:pt>
                <c:pt idx="132">
                  <c:v>5.7742782152230956E-2</c:v>
                </c:pt>
                <c:pt idx="133">
                  <c:v>0.15165354330708664</c:v>
                </c:pt>
                <c:pt idx="134">
                  <c:v>0.20384951881014873</c:v>
                </c:pt>
                <c:pt idx="135">
                  <c:v>0.19308456008216363</c:v>
                </c:pt>
                <c:pt idx="136">
                  <c:v>0.24097769028871391</c:v>
                </c:pt>
                <c:pt idx="137">
                  <c:v>0.11269685039370077</c:v>
                </c:pt>
                <c:pt idx="138">
                  <c:v>0.40588676415448072</c:v>
                </c:pt>
                <c:pt idx="139">
                  <c:v>5.8028072577884282E-2</c:v>
                </c:pt>
                <c:pt idx="140">
                  <c:v>0.18747656542932131</c:v>
                </c:pt>
                <c:pt idx="141">
                  <c:v>1.4137437365783823E-2</c:v>
                </c:pt>
                <c:pt idx="142">
                  <c:v>9.514435695538058E-2</c:v>
                </c:pt>
                <c:pt idx="143">
                  <c:v>3.0874430169912977E-2</c:v>
                </c:pt>
                <c:pt idx="144">
                  <c:v>5.2721670660732634E-2</c:v>
                </c:pt>
                <c:pt idx="145">
                  <c:v>0.13129065388565558</c:v>
                </c:pt>
                <c:pt idx="146">
                  <c:v>8.6917019987886132E-2</c:v>
                </c:pt>
                <c:pt idx="147">
                  <c:v>6.8405511811023612E-2</c:v>
                </c:pt>
                <c:pt idx="148">
                  <c:v>7.398293963254593E-2</c:v>
                </c:pt>
                <c:pt idx="149">
                  <c:v>0.63050452026829973</c:v>
                </c:pt>
                <c:pt idx="150">
                  <c:v>5.7305336832895883E-2</c:v>
                </c:pt>
                <c:pt idx="151">
                  <c:v>0.32471756247860323</c:v>
                </c:pt>
                <c:pt idx="152">
                  <c:v>0.10872198667474257</c:v>
                </c:pt>
                <c:pt idx="153">
                  <c:v>0.29970472440944884</c:v>
                </c:pt>
                <c:pt idx="154">
                  <c:v>0.38022410660205935</c:v>
                </c:pt>
                <c:pt idx="155">
                  <c:v>7.8110236220472432E-2</c:v>
                </c:pt>
                <c:pt idx="156">
                  <c:v>0.59547244094488183</c:v>
                </c:pt>
                <c:pt idx="157">
                  <c:v>0.1937335958005249</c:v>
                </c:pt>
                <c:pt idx="158">
                  <c:v>0.12007874015748031</c:v>
                </c:pt>
                <c:pt idx="159">
                  <c:v>0.22018081073199183</c:v>
                </c:pt>
                <c:pt idx="160">
                  <c:v>0.54881889763779534</c:v>
                </c:pt>
                <c:pt idx="161">
                  <c:v>0.22470107903178765</c:v>
                </c:pt>
                <c:pt idx="162">
                  <c:v>6.8503937007874022E-2</c:v>
                </c:pt>
                <c:pt idx="163">
                  <c:v>0.15387139107611547</c:v>
                </c:pt>
                <c:pt idx="164">
                  <c:v>0.11811023622047244</c:v>
                </c:pt>
                <c:pt idx="165">
                  <c:v>0.13688673531193218</c:v>
                </c:pt>
                <c:pt idx="166">
                  <c:v>8.7489063867016617E-2</c:v>
                </c:pt>
                <c:pt idx="167">
                  <c:v>0.14824348879466992</c:v>
                </c:pt>
                <c:pt idx="168">
                  <c:v>0.26650514839491218</c:v>
                </c:pt>
                <c:pt idx="169">
                  <c:v>0.17763779527559054</c:v>
                </c:pt>
                <c:pt idx="170">
                  <c:v>0.42</c:v>
                </c:pt>
                <c:pt idx="171">
                  <c:v>0.26783956692913385</c:v>
                </c:pt>
                <c:pt idx="172">
                  <c:v>0.18664333624963547</c:v>
                </c:pt>
                <c:pt idx="173">
                  <c:v>0.17763779527559057</c:v>
                </c:pt>
                <c:pt idx="174">
                  <c:v>0.16187159297395518</c:v>
                </c:pt>
                <c:pt idx="175">
                  <c:v>0.31238643246517267</c:v>
                </c:pt>
                <c:pt idx="176">
                  <c:v>0.27331920048455483</c:v>
                </c:pt>
                <c:pt idx="177">
                  <c:v>0.48894609327680194</c:v>
                </c:pt>
                <c:pt idx="178">
                  <c:v>0.28191788526434192</c:v>
                </c:pt>
                <c:pt idx="179">
                  <c:v>5.2001312335958005E-2</c:v>
                </c:pt>
                <c:pt idx="180">
                  <c:v>0.26362204724409449</c:v>
                </c:pt>
                <c:pt idx="181">
                  <c:v>0.1538461538461538</c:v>
                </c:pt>
                <c:pt idx="182">
                  <c:v>0.17459115687462146</c:v>
                </c:pt>
                <c:pt idx="183">
                  <c:v>0.23942840478273553</c:v>
                </c:pt>
                <c:pt idx="184">
                  <c:v>0.27874015748031494</c:v>
                </c:pt>
                <c:pt idx="185">
                  <c:v>0.11114476075105996</c:v>
                </c:pt>
                <c:pt idx="186">
                  <c:v>0.1657122405153901</c:v>
                </c:pt>
                <c:pt idx="187">
                  <c:v>0.19565217391304346</c:v>
                </c:pt>
                <c:pt idx="188">
                  <c:v>0.14501312335958005</c:v>
                </c:pt>
                <c:pt idx="189">
                  <c:v>0.22516656571774685</c:v>
                </c:pt>
                <c:pt idx="190">
                  <c:v>0.15835520559930008</c:v>
                </c:pt>
                <c:pt idx="191">
                  <c:v>0.14450277048702245</c:v>
                </c:pt>
                <c:pt idx="192">
                  <c:v>8.5857056329497278E-2</c:v>
                </c:pt>
                <c:pt idx="193">
                  <c:v>7.7919947506561671E-2</c:v>
                </c:pt>
                <c:pt idx="194">
                  <c:v>0.10692913385826772</c:v>
                </c:pt>
                <c:pt idx="195">
                  <c:v>0.11238367931281318</c:v>
                </c:pt>
                <c:pt idx="196">
                  <c:v>0.27936351706036738</c:v>
                </c:pt>
                <c:pt idx="197">
                  <c:v>0.26881889763779521</c:v>
                </c:pt>
                <c:pt idx="198">
                  <c:v>0.11874015748031495</c:v>
                </c:pt>
                <c:pt idx="199">
                  <c:v>0.25433070866141744</c:v>
                </c:pt>
                <c:pt idx="200">
                  <c:v>0.33795275590551183</c:v>
                </c:pt>
                <c:pt idx="201">
                  <c:v>0.1411265899454876</c:v>
                </c:pt>
                <c:pt idx="202">
                  <c:v>0.12317210348706409</c:v>
                </c:pt>
                <c:pt idx="203">
                  <c:v>7.2531798909751657E-2</c:v>
                </c:pt>
                <c:pt idx="204">
                  <c:v>0.17669291338582679</c:v>
                </c:pt>
                <c:pt idx="205">
                  <c:v>7.086614173228345E-2</c:v>
                </c:pt>
                <c:pt idx="206">
                  <c:v>0.12329992841803868</c:v>
                </c:pt>
                <c:pt idx="207">
                  <c:v>0.12444368366997603</c:v>
                </c:pt>
                <c:pt idx="208">
                  <c:v>0.13420061622731941</c:v>
                </c:pt>
                <c:pt idx="209">
                  <c:v>0.14698162729658792</c:v>
                </c:pt>
                <c:pt idx="210">
                  <c:v>4.1994750656167978E-2</c:v>
                </c:pt>
                <c:pt idx="211">
                  <c:v>8.4251968503937014E-2</c:v>
                </c:pt>
                <c:pt idx="212">
                  <c:v>5.178679588128407E-2</c:v>
                </c:pt>
                <c:pt idx="213">
                  <c:v>6.713634479900539E-2</c:v>
                </c:pt>
                <c:pt idx="214">
                  <c:v>0.10647816750178954</c:v>
                </c:pt>
                <c:pt idx="215">
                  <c:v>8.5669291338582684E-2</c:v>
                </c:pt>
                <c:pt idx="216">
                  <c:v>6.2992125984251968E-2</c:v>
                </c:pt>
                <c:pt idx="217">
                  <c:v>4.1259842519685043E-2</c:v>
                </c:pt>
                <c:pt idx="218">
                  <c:v>0.14209019327129563</c:v>
                </c:pt>
                <c:pt idx="219">
                  <c:v>6.6929133858267723E-2</c:v>
                </c:pt>
                <c:pt idx="220">
                  <c:v>6.767904011998499E-2</c:v>
                </c:pt>
                <c:pt idx="221">
                  <c:v>0.12133142448103078</c:v>
                </c:pt>
                <c:pt idx="222">
                  <c:v>0.11433727034120736</c:v>
                </c:pt>
                <c:pt idx="223">
                  <c:v>9.2340730136005703E-2</c:v>
                </c:pt>
                <c:pt idx="224">
                  <c:v>0.15248334342822531</c:v>
                </c:pt>
                <c:pt idx="225">
                  <c:v>7.1968503937007863E-2</c:v>
                </c:pt>
                <c:pt idx="226">
                  <c:v>6.4881889763779524E-2</c:v>
                </c:pt>
                <c:pt idx="227">
                  <c:v>0.26015748031496067</c:v>
                </c:pt>
                <c:pt idx="228">
                  <c:v>0.2886670416197975</c:v>
                </c:pt>
                <c:pt idx="229">
                  <c:v>9.8582677165354335E-2</c:v>
                </c:pt>
                <c:pt idx="230">
                  <c:v>3.0183727034120731E-2</c:v>
                </c:pt>
                <c:pt idx="231">
                  <c:v>0.13367079115110611</c:v>
                </c:pt>
                <c:pt idx="232">
                  <c:v>0.11527559055118108</c:v>
                </c:pt>
                <c:pt idx="233">
                  <c:v>9.8279381743948666E-2</c:v>
                </c:pt>
                <c:pt idx="234">
                  <c:v>0.29527559055118108</c:v>
                </c:pt>
                <c:pt idx="235">
                  <c:v>0.27719451735199768</c:v>
                </c:pt>
                <c:pt idx="236">
                  <c:v>0.11417322834645668</c:v>
                </c:pt>
                <c:pt idx="237">
                  <c:v>2.8707349081364832E-2</c:v>
                </c:pt>
                <c:pt idx="238">
                  <c:v>4.1732283464566935E-2</c:v>
                </c:pt>
                <c:pt idx="239">
                  <c:v>7.6413743736578388E-2</c:v>
                </c:pt>
                <c:pt idx="240">
                  <c:v>8.3779527559055128E-2</c:v>
                </c:pt>
                <c:pt idx="241">
                  <c:v>0.16062992125984252</c:v>
                </c:pt>
                <c:pt idx="242">
                  <c:v>8.3937007874015743E-2</c:v>
                </c:pt>
                <c:pt idx="243">
                  <c:v>0.56109652960046663</c:v>
                </c:pt>
                <c:pt idx="244">
                  <c:v>0.22572178477690286</c:v>
                </c:pt>
                <c:pt idx="245">
                  <c:v>0.19889180519101779</c:v>
                </c:pt>
                <c:pt idx="246">
                  <c:v>0.13100733098017917</c:v>
                </c:pt>
                <c:pt idx="247">
                  <c:v>0.25007290755322253</c:v>
                </c:pt>
                <c:pt idx="248">
                  <c:v>0.1426771653543307</c:v>
                </c:pt>
                <c:pt idx="249">
                  <c:v>9.715973003374577E-2</c:v>
                </c:pt>
                <c:pt idx="250">
                  <c:v>0.26283464566929138</c:v>
                </c:pt>
                <c:pt idx="251">
                  <c:v>0.23765211166785968</c:v>
                </c:pt>
                <c:pt idx="252">
                  <c:v>0.18299795858850976</c:v>
                </c:pt>
                <c:pt idx="253">
                  <c:v>0.26196244700181709</c:v>
                </c:pt>
                <c:pt idx="254">
                  <c:v>0.37780133252574194</c:v>
                </c:pt>
                <c:pt idx="255">
                  <c:v>0.2468201090248334</c:v>
                </c:pt>
                <c:pt idx="256">
                  <c:v>0.14406532516768736</c:v>
                </c:pt>
                <c:pt idx="257">
                  <c:v>0.35022965879265094</c:v>
                </c:pt>
                <c:pt idx="258">
                  <c:v>9.8897637795275606E-2</c:v>
                </c:pt>
                <c:pt idx="259">
                  <c:v>5.1345144356955377E-2</c:v>
                </c:pt>
                <c:pt idx="260">
                  <c:v>0.13685789276340454</c:v>
                </c:pt>
                <c:pt idx="261">
                  <c:v>0.10003579098067286</c:v>
                </c:pt>
                <c:pt idx="262">
                  <c:v>0.18326771653543308</c:v>
                </c:pt>
                <c:pt idx="263">
                  <c:v>9.9409448818897642E-2</c:v>
                </c:pt>
                <c:pt idx="264">
                  <c:v>0.29512416717141127</c:v>
                </c:pt>
                <c:pt idx="265">
                  <c:v>0.28921865536038766</c:v>
                </c:pt>
                <c:pt idx="266">
                  <c:v>0.22960629921259845</c:v>
                </c:pt>
                <c:pt idx="267">
                  <c:v>0.28534748373844571</c:v>
                </c:pt>
                <c:pt idx="268">
                  <c:v>9.4759706760792817E-2</c:v>
                </c:pt>
                <c:pt idx="269">
                  <c:v>6.3812335958005242E-2</c:v>
                </c:pt>
                <c:pt idx="270">
                  <c:v>3.7204724409448817E-2</c:v>
                </c:pt>
                <c:pt idx="271">
                  <c:v>5.1352276617596712E-2</c:v>
                </c:pt>
                <c:pt idx="272">
                  <c:v>6.7913385826771644E-2</c:v>
                </c:pt>
                <c:pt idx="273">
                  <c:v>0.2036883547451305</c:v>
                </c:pt>
                <c:pt idx="274">
                  <c:v>1.5935508061492316E-2</c:v>
                </c:pt>
                <c:pt idx="275">
                  <c:v>0.10236220472440943</c:v>
                </c:pt>
                <c:pt idx="276">
                  <c:v>8.6614173228346442E-2</c:v>
                </c:pt>
                <c:pt idx="277">
                  <c:v>2.9035433070866139E-2</c:v>
                </c:pt>
                <c:pt idx="278">
                  <c:v>8.2020997375328086E-2</c:v>
                </c:pt>
                <c:pt idx="279">
                  <c:v>8.1465778316172022E-2</c:v>
                </c:pt>
                <c:pt idx="280">
                  <c:v>0.24409448818897633</c:v>
                </c:pt>
                <c:pt idx="281">
                  <c:v>0.13260558339298498</c:v>
                </c:pt>
                <c:pt idx="282">
                  <c:v>0.19354330708661416</c:v>
                </c:pt>
                <c:pt idx="283">
                  <c:v>0.35463355542095693</c:v>
                </c:pt>
                <c:pt idx="284">
                  <c:v>5.1360057265569067E-2</c:v>
                </c:pt>
                <c:pt idx="285">
                  <c:v>0.27079767203012667</c:v>
                </c:pt>
                <c:pt idx="286">
                  <c:v>0.24582677165354327</c:v>
                </c:pt>
                <c:pt idx="287">
                  <c:v>0.12724409448818896</c:v>
                </c:pt>
                <c:pt idx="288">
                  <c:v>6.7383403997577224E-2</c:v>
                </c:pt>
                <c:pt idx="289">
                  <c:v>0.36665525504964058</c:v>
                </c:pt>
                <c:pt idx="290">
                  <c:v>0.40944881889763773</c:v>
                </c:pt>
                <c:pt idx="291">
                  <c:v>0.31646044244469446</c:v>
                </c:pt>
                <c:pt idx="292">
                  <c:v>0.35433070866141725</c:v>
                </c:pt>
                <c:pt idx="293">
                  <c:v>8.4902430674426571E-2</c:v>
                </c:pt>
                <c:pt idx="294">
                  <c:v>0.31153714481342004</c:v>
                </c:pt>
                <c:pt idx="295">
                  <c:v>0.1982677165354331</c:v>
                </c:pt>
                <c:pt idx="296">
                  <c:v>0.13090551181102361</c:v>
                </c:pt>
                <c:pt idx="297">
                  <c:v>9.055118110236221E-2</c:v>
                </c:pt>
                <c:pt idx="298">
                  <c:v>0.17181102362204725</c:v>
                </c:pt>
                <c:pt idx="299">
                  <c:v>5.4173228346456694E-2</c:v>
                </c:pt>
                <c:pt idx="300">
                  <c:v>0.34498031496062997</c:v>
                </c:pt>
                <c:pt idx="301">
                  <c:v>3.9527559055118108E-2</c:v>
                </c:pt>
                <c:pt idx="302">
                  <c:v>0.16003937007874014</c:v>
                </c:pt>
                <c:pt idx="303">
                  <c:v>0.40688120506675796</c:v>
                </c:pt>
                <c:pt idx="304">
                  <c:v>0.13700787401574802</c:v>
                </c:pt>
                <c:pt idx="305">
                  <c:v>0.21220472440944879</c:v>
                </c:pt>
                <c:pt idx="306">
                  <c:v>0.29887024991441291</c:v>
                </c:pt>
                <c:pt idx="307">
                  <c:v>0.18366997603560423</c:v>
                </c:pt>
                <c:pt idx="308">
                  <c:v>8.125984251968503E-2</c:v>
                </c:pt>
                <c:pt idx="309">
                  <c:v>9.3882495457298584E-2</c:v>
                </c:pt>
                <c:pt idx="310">
                  <c:v>7.0538057742782129E-2</c:v>
                </c:pt>
                <c:pt idx="311">
                  <c:v>5.2125984251968502E-2</c:v>
                </c:pt>
                <c:pt idx="312">
                  <c:v>9.2368261659600243E-2</c:v>
                </c:pt>
                <c:pt idx="313">
                  <c:v>1.781027371578553E-2</c:v>
                </c:pt>
                <c:pt idx="314">
                  <c:v>3.3106657122405153E-2</c:v>
                </c:pt>
                <c:pt idx="315">
                  <c:v>0.15731627296587927</c:v>
                </c:pt>
                <c:pt idx="316">
                  <c:v>0.3295603674540683</c:v>
                </c:pt>
                <c:pt idx="317">
                  <c:v>0.20031496062992121</c:v>
                </c:pt>
                <c:pt idx="318">
                  <c:v>0.16518315645326945</c:v>
                </c:pt>
                <c:pt idx="319">
                  <c:v>9.7516656571774649E-2</c:v>
                </c:pt>
                <c:pt idx="320">
                  <c:v>0.13526434195725531</c:v>
                </c:pt>
                <c:pt idx="321">
                  <c:v>0.22260498687664038</c:v>
                </c:pt>
                <c:pt idx="322">
                  <c:v>0.47791852105443344</c:v>
                </c:pt>
                <c:pt idx="323">
                  <c:v>9.0715223097112871E-2</c:v>
                </c:pt>
                <c:pt idx="324">
                  <c:v>0.1519028871391076</c:v>
                </c:pt>
                <c:pt idx="325">
                  <c:v>8.7983567271482377E-2</c:v>
                </c:pt>
                <c:pt idx="326">
                  <c:v>0.16947881514810648</c:v>
                </c:pt>
                <c:pt idx="327">
                  <c:v>7.4974323861691214E-2</c:v>
                </c:pt>
                <c:pt idx="328">
                  <c:v>0.25228346456692913</c:v>
                </c:pt>
                <c:pt idx="329">
                  <c:v>0.23687664041994752</c:v>
                </c:pt>
                <c:pt idx="330">
                  <c:v>9.0405365995917183E-3</c:v>
                </c:pt>
                <c:pt idx="331">
                  <c:v>0.18276801938219261</c:v>
                </c:pt>
                <c:pt idx="332">
                  <c:v>0.21332750072907555</c:v>
                </c:pt>
                <c:pt idx="333">
                  <c:v>5.93363329583802E-2</c:v>
                </c:pt>
                <c:pt idx="334">
                  <c:v>4.491768074445239E-2</c:v>
                </c:pt>
                <c:pt idx="335">
                  <c:v>2.4337866857551897E-2</c:v>
                </c:pt>
                <c:pt idx="336">
                  <c:v>0.20266216722909636</c:v>
                </c:pt>
                <c:pt idx="337">
                  <c:v>0.35236220472440943</c:v>
                </c:pt>
                <c:pt idx="338">
                  <c:v>0.15469160104986873</c:v>
                </c:pt>
                <c:pt idx="339">
                  <c:v>2.4337866857551894E-2</c:v>
                </c:pt>
                <c:pt idx="340">
                  <c:v>6.1417322834645668E-2</c:v>
                </c:pt>
                <c:pt idx="341">
                  <c:v>7.8552680914885653E-2</c:v>
                </c:pt>
                <c:pt idx="342">
                  <c:v>0.14065855404438085</c:v>
                </c:pt>
                <c:pt idx="343">
                  <c:v>9.9212598425196849E-2</c:v>
                </c:pt>
                <c:pt idx="344">
                  <c:v>8.8676415448069007E-2</c:v>
                </c:pt>
                <c:pt idx="345">
                  <c:v>0.12562634216177523</c:v>
                </c:pt>
                <c:pt idx="346">
                  <c:v>0.28116797900262458</c:v>
                </c:pt>
                <c:pt idx="347">
                  <c:v>0.15574803149606298</c:v>
                </c:pt>
                <c:pt idx="348">
                  <c:v>0.14614173228346455</c:v>
                </c:pt>
                <c:pt idx="349">
                  <c:v>0.15181102362204721</c:v>
                </c:pt>
                <c:pt idx="350">
                  <c:v>0.10960629921259842</c:v>
                </c:pt>
                <c:pt idx="351">
                  <c:v>0.21128608923884518</c:v>
                </c:pt>
                <c:pt idx="352">
                  <c:v>0.17760279965004372</c:v>
                </c:pt>
                <c:pt idx="353">
                  <c:v>2.9376135675348271E-2</c:v>
                </c:pt>
                <c:pt idx="354">
                  <c:v>3.8740157480314966E-2</c:v>
                </c:pt>
                <c:pt idx="355">
                  <c:v>0.12362204724409449</c:v>
                </c:pt>
                <c:pt idx="356">
                  <c:v>0.29259842519685036</c:v>
                </c:pt>
                <c:pt idx="357">
                  <c:v>0.11685039370078738</c:v>
                </c:pt>
                <c:pt idx="358">
                  <c:v>0.1708055723803755</c:v>
                </c:pt>
                <c:pt idx="359">
                  <c:v>4.1502624671916004E-2</c:v>
                </c:pt>
                <c:pt idx="360">
                  <c:v>5.3070866141732273E-2</c:v>
                </c:pt>
                <c:pt idx="361">
                  <c:v>0.14799570508231927</c:v>
                </c:pt>
                <c:pt idx="362">
                  <c:v>6.7956179390619653E-2</c:v>
                </c:pt>
                <c:pt idx="363">
                  <c:v>7.9469233012540108E-2</c:v>
                </c:pt>
                <c:pt idx="364">
                  <c:v>5.1694625128380696E-2</c:v>
                </c:pt>
                <c:pt idx="365">
                  <c:v>0.12016432728517631</c:v>
                </c:pt>
              </c:numCache>
            </c:numRef>
          </c:val>
          <c:smooth val="0"/>
          <c:extLst>
            <c:ext xmlns:c16="http://schemas.microsoft.com/office/drawing/2014/chart" uri="{C3380CC4-5D6E-409C-BE32-E72D297353CC}">
              <c16:uniqueId val="{00000001-C0AC-40C5-8A3A-D27C9F2DEB57}"/>
            </c:ext>
          </c:extLst>
        </c:ser>
        <c:dLbls>
          <c:showLegendKey val="0"/>
          <c:showVal val="0"/>
          <c:showCatName val="0"/>
          <c:showSerName val="0"/>
          <c:showPercent val="0"/>
          <c:showBubbleSize val="0"/>
        </c:dLbls>
        <c:marker val="1"/>
        <c:smooth val="0"/>
        <c:axId val="1026304008"/>
        <c:axId val="1026308600"/>
      </c:lineChart>
      <c:dateAx>
        <c:axId val="56501543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017728"/>
        <c:crosses val="autoZero"/>
        <c:auto val="1"/>
        <c:lblOffset val="100"/>
        <c:baseTimeUnit val="days"/>
      </c:dateAx>
      <c:valAx>
        <c:axId val="565017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015432"/>
        <c:crosses val="autoZero"/>
        <c:crossBetween val="between"/>
      </c:valAx>
      <c:valAx>
        <c:axId val="10263086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6304008"/>
        <c:crosses val="max"/>
        <c:crossBetween val="between"/>
      </c:valAx>
      <c:dateAx>
        <c:axId val="1026304008"/>
        <c:scaling>
          <c:orientation val="minMax"/>
        </c:scaling>
        <c:delete val="1"/>
        <c:axPos val="b"/>
        <c:numFmt formatCode="m/d/yyyy" sourceLinked="1"/>
        <c:majorTickMark val="out"/>
        <c:minorTickMark val="none"/>
        <c:tickLblPos val="nextTo"/>
        <c:crossAx val="1026308600"/>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256032</xdr:colOff>
      <xdr:row>2</xdr:row>
      <xdr:rowOff>179832</xdr:rowOff>
    </xdr:from>
    <xdr:to>
      <xdr:col>16</xdr:col>
      <xdr:colOff>304800</xdr:colOff>
      <xdr:row>17</xdr:row>
      <xdr:rowOff>179832</xdr:rowOff>
    </xdr:to>
    <xdr:graphicFrame macro="">
      <xdr:nvGraphicFramePr>
        <xdr:cNvPr id="2" name="Chart 1">
          <a:extLst>
            <a:ext uri="{FF2B5EF4-FFF2-40B4-BE49-F238E27FC236}">
              <a16:creationId xmlns:a16="http://schemas.microsoft.com/office/drawing/2014/main" id="{AF7F47EB-2FD1-4CD4-A7F3-59442B3F00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dRichValueWebImage.xml.rels><?xml version="1.0" encoding="UTF-8" standalone="yes"?>
<Relationships xmlns="http://schemas.openxmlformats.org/package/2006/relationships"><Relationship Id="rId2" Type="http://schemas.openxmlformats.org/officeDocument/2006/relationships/hyperlink" Target="https://mswolfram-prod-tm.office.net/webKernel/active/PodImage.api?input=wjson%7B%22t%22%3A%22e%22%2C%22d%22%3A%22City%22%2C%22e%22%3A%5B%22Houston%22%2C%22Texas%22%2C%22UnitedStates%22%5D%7D&amp;ca=1%3AeJxTTMoPCuZlYGAwN9YzNABiMyM9czMAMjIEMw%3D%3D&amp;includepodid=Location%3ACityData&amp;subpodindex=2&amp;numberofsubpods=2&amp;width=1500&amp;scantimeout=10&amp;podtimeout=10&amp;formattimeout=10&amp;parsetimeout=10" TargetMode="External"/><Relationship Id="rId1" Type="http://schemas.openxmlformats.org/officeDocument/2006/relationships/hyperlink" Target="https://mswolfram-prod-tm.office.net/webKernel/active/PodImage.api?input=wjson%7B%22t%22%3A%22e%22%2C%22d%22%3A%22City%22%2C%22e%22%3A%5B%22Houston%22%2C%22Texas%22%2C%22UnitedStates%22%5D%7D&amp;ca=1%3AeJxTTMoPCuZlYGAwN9YzNABiMyM9czMAMjIEMw%3D%3D&amp;includepodid=Map%3ACityData&amp;subpodindex=1&amp;numberofsubpods=1&amp;width=1100&amp;mag=2&amp;scantimeout=10&amp;podtimeout=10&amp;formattimeout=10&amp;parsetimeout=10"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webImageSrd>
  <webImageSrd>
    <address r:id="rId2"/>
  </webImageSrd>
</webImagesSrd>
</file>

<file path=xl/richData/rdarray.xml><?xml version="1.0" encoding="utf-8"?>
<arrayData xmlns="http://schemas.microsoft.com/office/spreadsheetml/2017/richdata2" count="5">
  <a r="2">
    <v t="s">Space City</v>
    <v t="s">H-Town</v>
  </a>
  <a r="100">
    <v t="r">20</v>
    <v t="r">21</v>
    <v t="r">22</v>
    <v t="r">23</v>
    <v t="r">24</v>
    <v t="r">25</v>
    <v t="r">26</v>
    <v t="r">27</v>
    <v t="r">28</v>
    <v t="r">29</v>
    <v t="r">30</v>
    <v t="r">31</v>
    <v t="r">32</v>
    <v t="r">33</v>
    <v t="r">34</v>
    <v t="r">35</v>
    <v t="r">36</v>
    <v t="r">37</v>
    <v t="r">38</v>
    <v t="r">39</v>
    <v t="r">40</v>
    <v t="r">41</v>
    <v t="r">42</v>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v t="r">80</v>
    <v t="r">81</v>
    <v t="r">82</v>
    <v t="r">83</v>
    <v t="r">84</v>
    <v t="r">85</v>
    <v t="r">86</v>
    <v t="r">87</v>
    <v t="r">88</v>
    <v t="r">89</v>
    <v t="r">90</v>
    <v t="r">91</v>
    <v t="r">92</v>
    <v t="r">93</v>
    <v t="r">94</v>
    <v t="r">95</v>
    <v t="r">96</v>
    <v t="r">97</v>
    <v t="r">98</v>
    <v t="r">99</v>
    <v t="r">100</v>
    <v t="r">101</v>
    <v t="r">102</v>
    <v t="r">103</v>
    <v t="r">104</v>
    <v t="r">105</v>
    <v t="r">106</v>
    <v t="r">107</v>
    <v t="r">108</v>
    <v t="r">109</v>
    <v t="r">110</v>
    <v t="r">111</v>
    <v t="r">112</v>
    <v t="r">113</v>
    <v t="r">114</v>
    <v t="r">115</v>
    <v t="r">116</v>
    <v t="r">117</v>
    <v t="r">118</v>
    <v t="r">119</v>
  </a>
  <a r="366">
    <v t="r">162</v>
    <v t="r">170</v>
    <v t="r">178</v>
    <v t="r">186</v>
    <v t="r">193</v>
    <v t="r">200</v>
    <v t="r">207</v>
    <v t="r">215</v>
    <v t="r">222</v>
    <v t="r">230</v>
    <v t="r">237</v>
    <v t="r">243</v>
    <v t="r">251</v>
    <v t="r">259</v>
    <v t="r">266</v>
    <v t="r">273</v>
    <v t="r">280</v>
    <v t="r">286</v>
    <v t="r">293</v>
    <v t="r">299</v>
    <v t="r">306</v>
    <v t="r">313</v>
    <v t="r">320</v>
    <v t="r">326</v>
    <v t="r">333</v>
    <v t="r">341</v>
    <v t="r">348</v>
    <v t="r">354</v>
    <v t="r">360</v>
    <v t="r">366</v>
    <v t="r">372</v>
    <v t="r">378</v>
    <v t="r">385</v>
    <v t="r">391</v>
    <v t="r">398</v>
    <v t="r">404</v>
    <v t="r">410</v>
    <v t="r">416</v>
    <v t="r">422</v>
    <v t="r">428</v>
    <v t="r">435</v>
    <v t="r">442</v>
    <v t="r">448</v>
    <v t="r">455</v>
    <v t="r">461</v>
    <v t="r">467</v>
    <v t="r">474</v>
    <v t="r">481</v>
    <v t="r">487</v>
    <v t="r">493</v>
    <v t="r">499</v>
    <v t="r">506</v>
    <v t="r">512</v>
    <v t="r">518</v>
    <v t="r">525</v>
    <v t="r">531</v>
    <v t="r">537</v>
    <v t="r">543</v>
    <v t="r">550</v>
    <v t="r">556</v>
    <v t="r">562</v>
    <v t="r">569</v>
    <v t="r">575</v>
    <v t="r">581</v>
    <v t="r">587</v>
    <v t="r">592</v>
    <v t="r">598</v>
    <v t="r">604</v>
    <v t="r">611</v>
    <v t="r">618</v>
    <v t="r">624</v>
    <v t="r">631</v>
    <v t="r">637</v>
    <v t="r">644</v>
    <v t="r">651</v>
    <v t="r">658</v>
    <v t="r">665</v>
    <v t="r">672</v>
    <v t="r">678</v>
    <v t="r">684</v>
    <v t="r">690</v>
    <v t="r">696</v>
    <v t="r">703</v>
    <v t="r">710</v>
    <v t="r">716</v>
    <v t="r">722</v>
    <v t="r">728</v>
    <v t="r">735</v>
    <v t="r">743</v>
    <v t="r">749</v>
    <v t="r">755</v>
    <v t="r">762</v>
    <v t="r">769</v>
    <v t="r">775</v>
    <v t="r">781</v>
    <v t="r">788</v>
    <v t="r">794</v>
    <v t="r">799</v>
    <v t="r">806</v>
    <v t="r">812</v>
    <v t="r">818</v>
    <v t="r">824</v>
    <v t="r">831</v>
    <v t="r">837</v>
    <v t="r">844</v>
    <v t="r">850</v>
    <v t="r">858</v>
    <v t="r">864</v>
    <v t="r">870</v>
    <v t="r">877</v>
    <v t="r">884</v>
    <v t="r">890</v>
    <v t="r">897</v>
    <v t="r">904</v>
    <v t="r">911</v>
    <v t="r">917</v>
    <v t="r">924</v>
    <v t="r">931</v>
    <v t="r">937</v>
    <v t="r">943</v>
    <v t="r">950</v>
    <v t="r">958</v>
    <v t="r">964</v>
    <v t="r">972</v>
    <v t="r">979</v>
    <v t="r">985</v>
    <v t="r">992</v>
    <v t="r">999</v>
    <v t="r">1005</v>
    <v t="r">1012</v>
    <v t="r">1019</v>
    <v t="r">1025</v>
    <v t="r">1031</v>
    <v t="r">1038</v>
    <v t="r">1046</v>
    <v t="r">1053</v>
    <v t="r">1059</v>
    <v t="r">1067</v>
    <v t="r">1075</v>
    <v t="r">1082</v>
    <v t="r">1088</v>
    <v t="r">1095</v>
    <v t="r">1102</v>
    <v t="r">1108</v>
    <v t="r">1115</v>
    <v t="r">1122</v>
    <v t="r">1129</v>
    <v t="r">1136</v>
    <v t="r">1142</v>
    <v t="r">1149</v>
    <v t="r">1155</v>
    <v t="r">1162</v>
    <v t="r">1169</v>
    <v t="r">1175</v>
    <v t="r">1181</v>
    <v t="r">1188</v>
    <v t="r">1195</v>
    <v t="r">1201</v>
    <v t="r">1208</v>
    <v t="r">1215</v>
    <v t="r">1222</v>
    <v t="r">1228</v>
    <v t="r">1234</v>
    <v t="r">1239</v>
    <v t="r">1245</v>
    <v t="r">1253</v>
    <v t="r">1260</v>
    <v t="r">1266</v>
    <v t="r">1272</v>
    <v t="r">1279</v>
    <v t="r">1287</v>
    <v t="r">1293</v>
    <v t="r">1300</v>
    <v t="r">1307</v>
    <v t="r">1314</v>
    <v t="r">1320</v>
    <v t="r">1327</v>
    <v t="r">1334</v>
    <v t="r">1341</v>
    <v t="r">1347</v>
    <v t="r">1352</v>
    <v t="r">1358</v>
    <v t="r">1365</v>
    <v t="r">1371</v>
    <v t="r">1378</v>
    <v t="r">1384</v>
    <v t="r">1391</v>
    <v t="r">1397</v>
    <v t="r">1403</v>
    <v t="r">1409</v>
    <v t="r">1416</v>
    <v t="r">1422</v>
    <v t="r">1428</v>
    <v t="r">1435</v>
    <v t="r">1441</v>
    <v t="r">1447</v>
    <v t="r">1453</v>
    <v t="r">1459</v>
    <v t="r">1465</v>
    <v t="r">1471</v>
    <v t="r">1477</v>
    <v t="r">1483</v>
    <v t="r">1489</v>
    <v t="r">1496</v>
    <v t="r">1502</v>
    <v t="r">1508</v>
    <v t="r">1514</v>
    <v t="r">1519</v>
    <v t="r">1525</v>
    <v t="r">1531</v>
    <v t="r">1537</v>
    <v t="r">1544</v>
    <v t="r">1550</v>
    <v t="r">1557</v>
    <v t="r">1564</v>
    <v t="r">1572</v>
    <v t="r">1577</v>
    <v t="r">1583</v>
    <v t="r">1589</v>
    <v t="r">1595</v>
    <v t="r">1601</v>
    <v t="r">1607</v>
    <v t="r">1613</v>
    <v t="r">1619</v>
    <v t="r">1626</v>
    <v t="r">1630</v>
    <v t="r">1637</v>
    <v t="r">1643</v>
    <v t="r">1649</v>
    <v t="r">1655</v>
    <v t="r">1661</v>
    <v t="r">1667</v>
    <v t="r">1673</v>
    <v t="r">1679</v>
    <v t="r">1685</v>
    <v t="r">1691</v>
    <v t="r">1697</v>
    <v t="r">1703</v>
    <v t="r">1709</v>
    <v t="r">1714</v>
    <v t="r">1720</v>
    <v t="r">1726</v>
    <v t="r">1732</v>
    <v t="r">1739</v>
    <v t="r">1745</v>
    <v t="r">1751</v>
    <v t="r">1758</v>
    <v t="r">1765</v>
    <v t="r">1772</v>
    <v t="r">1778</v>
    <v t="r">1785</v>
    <v t="r">1791</v>
    <v t="r">1797</v>
    <v t="r">1803</v>
    <v t="r">1809</v>
    <v t="r">1815</v>
    <v t="r">1821</v>
    <v t="r">1827</v>
    <v t="r">1833</v>
    <v t="r">1839</v>
    <v t="r">1845</v>
    <v t="r">1851</v>
    <v t="r">1857</v>
    <v t="r">1863</v>
    <v t="r">1869</v>
    <v t="r">1875</v>
    <v t="r">1881</v>
    <v t="r">1887</v>
    <v t="r">1893</v>
    <v t="r">1899</v>
    <v t="r">1905</v>
    <v t="r">1911</v>
    <v t="r">1917</v>
    <v t="r">1923</v>
    <v t="r">1929</v>
    <v t="r">1935</v>
    <v t="r">1941</v>
    <v t="r">1947</v>
    <v t="r">1953</v>
    <v t="r">1959</v>
    <v t="r">1965</v>
    <v t="r">1970</v>
    <v t="r">1976</v>
    <v t="r">1983</v>
    <v t="r">1989</v>
    <v t="r">1995</v>
    <v t="r">2001</v>
    <v t="r">2008</v>
    <v t="r">2014</v>
    <v t="r">2020</v>
    <v t="r">2026</v>
    <v t="r">2032</v>
    <v t="r">2038</v>
    <v t="r">2044</v>
    <v t="r">2050</v>
    <v t="r">2056</v>
    <v t="r">2062</v>
    <v t="r">2068</v>
    <v t="r">2074</v>
    <v t="r">2080</v>
    <v t="r">2086</v>
    <v t="r">2092</v>
    <v t="r">2098</v>
    <v t="r">2104</v>
    <v t="r">2111</v>
    <v t="r">2118</v>
    <v t="r">2124</v>
    <v t="r">2130</v>
    <v t="r">2136</v>
    <v t="r">2142</v>
    <v t="r">2148</v>
    <v t="r">2154</v>
    <v t="r">2160</v>
    <v t="r">2166</v>
    <v t="r">2172</v>
    <v t="r">2178</v>
    <v t="r">2184</v>
    <v t="r">2190</v>
    <v t="r">2196</v>
    <v t="r">2202</v>
    <v t="r">2208</v>
    <v t="r">2214</v>
    <v t="r">2220</v>
    <v t="r">2226</v>
    <v t="r">2232</v>
    <v t="r">2239</v>
    <v t="r">2245</v>
    <v t="r">2251</v>
    <v t="r">2257</v>
    <v t="r">2263</v>
    <v t="r">2269</v>
    <v t="r">2275</v>
    <v t="r">2281</v>
    <v t="r">2287</v>
    <v t="r">2293</v>
    <v t="r">2299</v>
    <v t="r">2305</v>
    <v t="r">2312</v>
    <v t="r">2317</v>
    <v t="r">2323</v>
    <v t="r">2329</v>
    <v t="r">2336</v>
    <v t="r">2342</v>
    <v t="r">2348</v>
    <v t="r">2355</v>
    <v t="r">2361</v>
    <v t="r">2367</v>
    <v t="r">2374</v>
    <v t="r">2380</v>
    <v t="r">2387</v>
    <v t="r">2393</v>
    <v t="r">2399</v>
    <v t="r">2406</v>
    <v t="r">2413</v>
    <v t="r">2420</v>
    <v t="r">2426</v>
    <v t="r">2432</v>
    <v t="r">2439</v>
    <v t="r">2446</v>
    <v t="r">2453</v>
    <v t="r">2458</v>
    <v t="r">2464</v>
    <v t="r">2471</v>
    <v t="r">2477</v>
    <v t="r">2484</v>
    <v t="r">2490</v>
  </a>
  <a r="12">
    <v t="r">2497</v>
    <v t="r">2503</v>
    <v t="r">2509</v>
    <v t="r">2515</v>
    <v t="r">2521</v>
    <v t="r">2527</v>
    <v t="r">2533</v>
    <v t="r">2539</v>
    <v t="r">2545</v>
    <v t="r">2551</v>
    <v t="r">2557</v>
    <v t="r">2563</v>
  </a>
  <a r="53">
    <v t="r">2570</v>
    <v t="r">2576</v>
    <v t="r">2582</v>
    <v t="r">2588</v>
    <v t="r">2594</v>
    <v t="r">2600</v>
    <v t="r">2606</v>
    <v t="r">2612</v>
    <v t="r">2618</v>
    <v t="r">2624</v>
    <v t="r">2630</v>
    <v t="r">2636</v>
    <v t="r">2642</v>
    <v t="r">2648</v>
    <v t="r">2654</v>
    <v t="r">2660</v>
    <v t="r">2666</v>
    <v t="r">2672</v>
    <v t="r">2678</v>
    <v t="r">2684</v>
    <v t="r">2690</v>
    <v t="r">2696</v>
    <v t="r">2702</v>
    <v t="r">2708</v>
    <v t="r">2714</v>
    <v t="r">2720</v>
    <v t="r">2726</v>
    <v t="r">2732</v>
    <v t="r">2738</v>
    <v t="r">2744</v>
    <v t="r">2750</v>
    <v t="r">2756</v>
    <v t="r">2762</v>
    <v t="r">2768</v>
    <v t="r">2774</v>
    <v t="r">2780</v>
    <v t="r">2786</v>
    <v t="r">2792</v>
    <v t="r">2798</v>
    <v t="r">2804</v>
    <v t="r">2810</v>
    <v t="r">2816</v>
    <v t="r">2822</v>
    <v t="r">2828</v>
    <v t="r">2834</v>
    <v t="r">2840</v>
    <v t="r">2846</v>
    <v t="r">2852</v>
    <v t="r">2858</v>
    <v t="r">2864</v>
    <v t="r">2870</v>
    <v t="r">2876</v>
    <v t="r">2877</v>
  </a>
</arrayData>
</file>

<file path=xl/richData/rdrichvalue.xml><?xml version="1.0" encoding="utf-8"?>
<rvData xmlns="http://schemas.microsoft.com/office/spreadsheetml/2017/richdata" count="2880">
  <rv s="0">
    <v>536871168</v>
    <v>Houston</v>
    <v>wjson{"t":"e","d":"City","e":["Houston","Texas","UnitedStates"]}</v>
    <v>en-US</v>
    <v>City</v>
  </rv>
  <rv s="0">
    <v>536871168</v>
    <v>Texas, United States</v>
    <v>wjson{"t":"e","d":"AdministrativeDivision","e":["Texas","UnitedStates"]}</v>
    <v>en-US</v>
    <v>City</v>
  </rv>
  <rv s="1">
    <fb>66565691300</fb>
    <v>34</v>
  </rv>
  <rv s="1">
    <fb>1552.9293789999999</fb>
    <v>35</v>
  </rv>
  <rv s="1">
    <fb>2312717</fb>
    <v>36</v>
  </rv>
  <rv s="0">
    <v>536871168</v>
    <v>United States</v>
    <v>wjson{"t":"e","d":"Country","e":"UnitedStates"}</v>
    <v>en-US</v>
    <v>City</v>
  </rv>
  <rv s="1">
    <fb>12</fb>
    <v>36</v>
  </rv>
  <rv s="1">
    <fb>1131702</fb>
    <v>36</v>
  </rv>
  <rv s="1">
    <fb>0.5292</fb>
    <v>37</v>
  </rv>
  <rv s="1">
    <fb>838950</fb>
    <v>36</v>
  </rv>
  <rv s="1">
    <fb>215768</fb>
    <v>36</v>
  </rv>
  <rv s="1">
    <fb>131806</fb>
    <v>36</v>
  </rv>
  <rv s="1">
    <fb>62335</fb>
    <v>36</v>
  </rv>
  <rv s="1">
    <fb>207541</fb>
    <v>36</v>
  </rv>
  <rv s="1">
    <fb>221500</fb>
    <v>36</v>
  </rv>
  <rv s="2">
    <v>0</v>
    <v>19</v>
    <v>38</v>
    <v>1</v>
    <v>local map</v>
  </rv>
  <rv s="2">
    <v>1</v>
    <v>19</v>
    <v>38</v>
    <v>1</v>
    <v>location map</v>
  </rv>
  <rv s="1">
    <fb>1135634</fb>
    <v>36</v>
  </rv>
  <rv s="1">
    <fb>49399</fb>
    <v>39</v>
  </rv>
  <rv s="3">
    <v>0</v>
  </rv>
  <rv s="0">
    <v>-1610612480</v>
    <v>Beyoncé</v>
    <v>wjson{"t":"e","d":"Person","e":"BeyonceKnowles::myq8h"}</v>
    <v>en-US</v>
    <v>NotablePeople</v>
  </rv>
  <rv s="0">
    <v>-1610612480</v>
    <v>The Undertaker</v>
    <v>wjson{"t":"e","d":"Person","e":"TheUndertaker::69bmj"}</v>
    <v>en-US</v>
    <v>NotablePeople</v>
  </rv>
  <rv s="0">
    <v>-1610612480</v>
    <v>Hilary Duff</v>
    <v>wjson{"t":"e","d":"Person","e":"HilaryDuff::5754x"}</v>
    <v>en-US</v>
    <v>NotablePeople</v>
  </rv>
  <rv s="0">
    <v>-1610612480</v>
    <v>Jim Parsons</v>
    <v>wjson{"t":"e","d":"Person","e":"JimParsons::nh6k6"}</v>
    <v>en-US</v>
    <v>NotablePeople</v>
  </rv>
  <rv s="0">
    <v>-1610612480</v>
    <v>Patrick Swayze</v>
    <v>wjson{"t":"e","d":"Person","e":"PatrickSwayze::zn78s"}</v>
    <v>en-US</v>
    <v>NotablePeople</v>
  </rv>
  <rv s="0">
    <v>-1610612480</v>
    <v>Jennifer Garner</v>
    <v>wjson{"t":"e","d":"Person","e":"JenniferGarner::cvy43"}</v>
    <v>en-US</v>
    <v>NotablePeople</v>
  </rv>
  <rv s="0">
    <v>-1610612480</v>
    <v>Anna Nicole Smith</v>
    <v>wjson{"t":"e","d":"Person","e":"AnnaNicoleSmith::5r3kh"}</v>
    <v>en-US</v>
    <v>NotablePeople</v>
  </rv>
  <rv s="0">
    <v>-1610612480</v>
    <v>Alexis Bledel</v>
    <v>wjson{"t":"e","d":"Person","e":"AlexisBledel::4gfcy"}</v>
    <v>en-US</v>
    <v>NotablePeople</v>
  </rv>
  <rv s="0">
    <v>-1610612480</v>
    <v>Dennis Quaid</v>
    <v>wjson{"t":"e","d":"Person","e":"DennisQuaid::5897h"}</v>
    <v>en-US</v>
    <v>NotablePeople</v>
  </rv>
  <rv s="0">
    <v>-1610612480</v>
    <v>Wes Anderson</v>
    <v>wjson{"t":"e","d":"Person","e":"WesAnderson::tgrg8"}</v>
    <v>en-US</v>
    <v>NotablePeople</v>
  </rv>
  <rv s="0">
    <v>-1610612480</v>
    <v>Solange Knowles</v>
    <v>wjson{"t":"e","d":"Person","e":"SolangeKnowles::5b257"}</v>
    <v>en-US</v>
    <v>NotablePeople</v>
  </rv>
  <rv s="0">
    <v>-1610612480</v>
    <v>Shannon Elizabeth</v>
    <v>wjson{"t":"e","d":"Person","e":"ShannonElizabeth::8685x"}</v>
    <v>en-US</v>
    <v>NotablePeople</v>
  </rv>
  <rv s="0">
    <v>-1610612480</v>
    <v>Booker Huffman</v>
    <v>wjson{"t":"e","d":"Person","e":"BookerHuffman::5w7z9"}</v>
    <v>en-US</v>
    <v>NotablePeople</v>
  </rv>
  <rv s="0">
    <v>-1610612480</v>
    <v>MGK</v>
    <v>wjson{"t":"e","d":"Person","e":"MGK::984p5"}</v>
    <v>en-US</v>
    <v>NotablePeople</v>
  </rv>
  <rv s="0">
    <v>-1610612480</v>
    <v>Riff Raff</v>
    <v>wjson{"t":"e","d":"Person","e":"RiffRaff::hyg5z"}</v>
    <v>en-US</v>
    <v>NotablePeople</v>
  </rv>
  <rv s="0">
    <v>-1610612480</v>
    <v>Chamillionaire</v>
    <v>wjson{"t":"e","d":"Person","e":"Chamillionaire::5txy8"}</v>
    <v>en-US</v>
    <v>NotablePeople</v>
  </rv>
  <rv s="0">
    <v>-1610612480</v>
    <v>Kenny Rogers</v>
    <v>wjson{"t":"e","d":"Person","e":"KennyRogers::nq99j"}</v>
    <v>en-US</v>
    <v>NotablePeople</v>
  </rv>
  <rv s="0">
    <v>-1610612480</v>
    <v>David Cook</v>
    <v>wjson{"t":"e","d":"Person","e":"DavidCook::t3432"}</v>
    <v>en-US</v>
    <v>NotablePeople</v>
  </rv>
  <rv s="0">
    <v>-1610612480</v>
    <v>Lynn Collins</v>
    <v>wjson{"t":"e","d":"Person","e":"LynnCollins::9576q"}</v>
    <v>en-US</v>
    <v>NotablePeople</v>
  </rv>
  <rv s="0">
    <v>-1610612480</v>
    <v>Michael Strahan</v>
    <v>wjson{"t":"e","d":"Person","e":"MichaelStrahan::q7mzz"}</v>
    <v>en-US</v>
    <v>NotablePeople</v>
  </rv>
  <rv s="0">
    <v>-1610612480</v>
    <v>Matt Stone</v>
    <v>wjson{"t":"e","d":"Person","e":"MattStone::2jz8f"}</v>
    <v>en-US</v>
    <v>NotablePeople</v>
  </rv>
  <rv s="0">
    <v>-1610612480</v>
    <v>Sterling Knight</v>
    <v>wjson{"t":"e","d":"Person","e":"SterlingKnight::9t78c"}</v>
    <v>en-US</v>
    <v>NotablePeople</v>
  </rv>
  <rv s="0">
    <v>-1610612480</v>
    <v>Randy Quaid</v>
    <v>wjson{"t":"e","d":"Person","e":"RandyQuaid::s36w8"}</v>
    <v>en-US</v>
    <v>NotablePeople</v>
  </rv>
  <rv s="0">
    <v>-1610612480</v>
    <v>Andrew Luck</v>
    <v>wjson{"t":"e","d":"Person","e":"AndrewLuck::95px2"}</v>
    <v>en-US</v>
    <v>NotablePeople</v>
  </rv>
  <rv s="0">
    <v>-1610612480</v>
    <v>Joel Osteen</v>
    <v>wjson{"t":"e","d":"Person","e":"JoelOsteen::nwh33"}</v>
    <v>en-US</v>
    <v>NotablePeople</v>
  </rv>
  <rv s="0">
    <v>-1610612480</v>
    <v>Marcus Luttrell</v>
    <v>wjson{"t":"e","d":"Person","e":"MarcusLuttrell::xpp39"}</v>
    <v>en-US</v>
    <v>NotablePeople</v>
  </rv>
  <rv s="0">
    <v>-1610612480</v>
    <v>Kaitlyn</v>
    <v>wjson{"t":"e","d":"Person","e":"Kaitlyn::2n484"}</v>
    <v>en-US</v>
    <v>NotablePeople</v>
  </rv>
  <rv s="0">
    <v>-1610612480</v>
    <v>Haylie Duff</v>
    <v>wjson{"t":"e","d":"Person","e":"HaylieDuff::9858c"}</v>
    <v>en-US</v>
    <v>NotablePeople</v>
  </rv>
  <rv s="0">
    <v>-1610612480</v>
    <v>Phylicia Rashad</v>
    <v>wjson{"t":"e","d":"Person","e":"PhyliciaRashad::32zm4"}</v>
    <v>en-US</v>
    <v>NotablePeople</v>
  </rv>
  <rv s="0">
    <v>-1610612480</v>
    <v>Billy Gibbons</v>
    <v>wjson{"t":"e","d":"Person","e":"BillyGibbons::rr4f4"}</v>
    <v>en-US</v>
    <v>NotablePeople</v>
  </rv>
  <rv s="0">
    <v>-1610612480</v>
    <v>David Koresh</v>
    <v>wjson{"t":"e","d":"Person","e":"DavidKoresh::q9h45"}</v>
    <v>en-US</v>
    <v>NotablePeople</v>
  </rv>
  <rv s="0">
    <v>-1610612480</v>
    <v>Sean Faris</v>
    <v>wjson{"t":"e","d":"Person","e":"SeanFaris::h9wpv"}</v>
    <v>en-US</v>
    <v>NotablePeople</v>
  </rv>
  <rv s="0">
    <v>-1610612480</v>
    <v>Devendra Banhart</v>
    <v>wjson{"t":"e","d":"Person","e":"DevendraBanhart::v44nh"}</v>
    <v>en-US</v>
    <v>NotablePeople</v>
  </rv>
  <rv s="0">
    <v>-1610612480</v>
    <v>Paul Wall</v>
    <v>wjson{"t":"e","d":"Person","e":"PaulWall::xz457"}</v>
    <v>en-US</v>
    <v>NotablePeople</v>
  </rv>
  <rv s="0">
    <v>-1610612480</v>
    <v>Vince Young</v>
    <v>wjson{"t":"e","d":"Person","e":"VinceYoung::h65r4"}</v>
    <v>en-US</v>
    <v>NotablePeople</v>
  </rv>
  <rv s="0">
    <v>-1610612480</v>
    <v>Candice King</v>
    <v>wjson{"t":"e","d":"Person","e":"CandiceAccola::8s9pt"}</v>
    <v>en-US</v>
    <v>NotablePeople</v>
  </rv>
  <rv s="0">
    <v>-1610612480</v>
    <v>Brent Spiner</v>
    <v>wjson{"t":"e","d":"Person","e":"BrentSpiner::5whbc"}</v>
    <v>en-US</v>
    <v>NotablePeople</v>
  </rv>
  <rv s="0">
    <v>-1610612480</v>
    <v>Shelley Duvall</v>
    <v>wjson{"t":"e","d":"Person","e":"ShelleyDuvall::x2668"}</v>
    <v>en-US</v>
    <v>NotablePeople</v>
  </rv>
  <rv s="0">
    <v>-1610612480</v>
    <v>Missi Pyle</v>
    <v>wjson{"t":"e","d":"Person","e":"MissiPyle::ch3hx"}</v>
    <v>en-US</v>
    <v>NotablePeople</v>
  </rv>
  <rv s="0">
    <v>-1610612480</v>
    <v>Scarface</v>
    <v>wjson{"t":"e","d":"Person","e":"Scarface::4yhxg"}</v>
    <v>en-US</v>
    <v>NotablePeople</v>
  </rv>
  <rv s="0">
    <v>-1610612480</v>
    <v>Melora Hardin</v>
    <v>wjson{"t":"e","d":"Person","e":"MeloraHardin::jvg9b"}</v>
    <v>en-US</v>
    <v>NotablePeople</v>
  </rv>
  <rv s="0">
    <v>-1610612480</v>
    <v>Richard Linklater</v>
    <v>wjson{"t":"e","d":"Person","e":"RichardLinklater::762v7"}</v>
    <v>en-US</v>
    <v>NotablePeople</v>
  </rv>
  <rv s="0">
    <v>-1610612480</v>
    <v>Michael Dell</v>
    <v>wjson{"t":"e","d":"Person","e":"MichaelDell::2byvp"}</v>
    <v>en-US</v>
    <v>NotablePeople</v>
  </rv>
  <rv s="0">
    <v>-1610612480</v>
    <v>Isaiah Washington</v>
    <v>wjson{"t":"e","d":"Person","e":"IsaiahWashington::9jf95"}</v>
    <v>en-US</v>
    <v>NotablePeople</v>
  </rv>
  <rv s="0">
    <v>-1610612480</v>
    <v>Michael Nesmith</v>
    <v>wjson{"t":"e","d":"Person","e":"MichaelNesmith::7cq9m"}</v>
    <v>en-US</v>
    <v>NotablePeople</v>
  </rv>
  <rv s="0">
    <v>-1610612480</v>
    <v>Mark Ballas</v>
    <v>wjson{"t":"e","d":"Person","e":"MarkBallas::7z543"}</v>
    <v>en-US</v>
    <v>NotablePeople</v>
  </rv>
  <rv s="0">
    <v>-1610612480</v>
    <v>LeToya Luckett</v>
    <v>wjson{"t":"e","d":"Person","e":"LeToyaLuckett::v7p22"}</v>
    <v>en-US</v>
    <v>NotablePeople</v>
  </rv>
  <rv s="0">
    <v>-1610612480</v>
    <v>South Park Mexican</v>
    <v>wjson{"t":"e","d":"Person","e":"SouthParkMexican::smw38"}</v>
    <v>en-US</v>
    <v>NotablePeople</v>
  </rv>
  <rv s="0">
    <v>-1610612480</v>
    <v>Jaclyn Smith</v>
    <v>wjson{"t":"e","d":"Person","e":"JaclynSmith::588jn"}</v>
    <v>en-US</v>
    <v>NotablePeople</v>
  </rv>
  <rv s="0">
    <v>-1610612480</v>
    <v>Mireille Enos</v>
    <v>wjson{"t":"e","d":"Person","e":"MireilleEnos::c453z"}</v>
    <v>en-US</v>
    <v>NotablePeople</v>
  </rv>
  <rv s="0">
    <v>-1610612480</v>
    <v>DJ Premier</v>
    <v>wjson{"t":"e","d":"Person","e":"DJPremier::7j59q"}</v>
    <v>en-US</v>
    <v>NotablePeople</v>
  </rv>
  <rv s="0">
    <v>-1610612480</v>
    <v>Allison Harvard</v>
    <v>wjson{"t":"e","d":"Person","e":"AllisonHarvard::7ykfx"}</v>
    <v>en-US</v>
    <v>NotablePeople</v>
  </rv>
  <rv s="0">
    <v>-1610612480</v>
    <v>Brittney Griner</v>
    <v>wjson{"t":"e","d":"Person","e":"BrittneyGriner::r7676"}</v>
    <v>en-US</v>
    <v>NotablePeople</v>
  </rv>
  <rv s="0">
    <v>-1610612480</v>
    <v>Slim Thug</v>
    <v>wjson{"t":"e","d":"Person","e":"SlimThug::wgj4r"}</v>
    <v>en-US</v>
    <v>NotablePeople</v>
  </rv>
  <rv s="0">
    <v>-1610612480</v>
    <v>KevJumba</v>
    <v>wjson{"t":"e","d":"Person","e":"KevJumba::j73d6"}</v>
    <v>en-US</v>
    <v>NotablePeople</v>
  </rv>
  <rv s="0">
    <v>-1610612480</v>
    <v>Lecrae</v>
    <v>wjson{"t":"e","d":"Person","e":"LeCrae::8qyrs"}</v>
    <v>en-US</v>
    <v>NotablePeople</v>
  </rv>
  <rv s="0">
    <v>-1610612480</v>
    <v>Lyle Lovett</v>
    <v>wjson{"t":"e","d":"Person","e":"LyleLovett::vjt9r"}</v>
    <v>en-US</v>
    <v>NotablePeople</v>
  </rv>
  <rv s="0">
    <v>-1610612480</v>
    <v>Kirko Bangz</v>
    <v>wjson{"t":"e","d":"Person","e":"KirkoBangz::q3583"}</v>
    <v>en-US</v>
    <v>NotablePeople</v>
  </rv>
  <rv s="0">
    <v>-1610612480</v>
    <v>Billy Preston</v>
    <v>wjson{"t":"e","d":"Person","e":"BillyPreston::vy695"}</v>
    <v>en-US</v>
    <v>NotablePeople</v>
  </rv>
  <rv s="0">
    <v>-1610612480</v>
    <v>Lisa Niemi</v>
    <v>wjson{"t":"e","d":"Person","e":"LisaNiemi::5432v"}</v>
    <v>en-US</v>
    <v>NotablePeople</v>
  </rv>
  <rv s="0">
    <v>-1610612480</v>
    <v>Leven Rambin</v>
    <v>wjson{"t":"e","d":"Person","e":"LevenRambin::h4w8b"}</v>
    <v>en-US</v>
    <v>NotablePeople</v>
  </rv>
  <rv s="0">
    <v>-1610612480</v>
    <v>Z‐Ro</v>
    <v>wjson{"t":"e","d":"Person","e":"Z-Ro::7msnc"}</v>
    <v>en-US</v>
    <v>NotablePeople</v>
  </rv>
  <rv s="0">
    <v>-1610612480</v>
    <v>Jeff Bennett</v>
    <v>wjson{"t":"e","d":"Person","e":"JeffBennett::m2sch"}</v>
    <v>en-US</v>
    <v>NotablePeople</v>
  </rv>
  <rv s="0">
    <v>-1610612480</v>
    <v>Loretta Devine</v>
    <v>wjson{"t":"e","d":"Person","e":"LorettaDevine::js463"}</v>
    <v>en-US</v>
    <v>NotablePeople</v>
  </rv>
  <rv s="0">
    <v>-1610612480</v>
    <v>Debbie Allen</v>
    <v>wjson{"t":"e","d":"Person","e":"DebbieAllen::c9tc9"}</v>
    <v>en-US</v>
    <v>NotablePeople</v>
  </rv>
  <rv s="0">
    <v>-1610612480</v>
    <v>Chandra Wilson</v>
    <v>wjson{"t":"e","d":"Person","e":"ChandraWilson::356js"}</v>
    <v>en-US</v>
    <v>NotablePeople</v>
  </rv>
  <rv s="0">
    <v>-1610612480</v>
    <v>DeAndre Jordan</v>
    <v>wjson{"t":"e","d":"Person","e":"DeAndreJordan::d2y45"}</v>
    <v>en-US</v>
    <v>NotablePeople</v>
  </rv>
  <rv s="0">
    <v>-1610612480</v>
    <v>Renee Olstead</v>
    <v>wjson{"t":"e","d":"Person","e":"ReneeOlstead::x9759"}</v>
    <v>en-US</v>
    <v>NotablePeople</v>
  </rv>
  <rv s="0">
    <v>-1610612480</v>
    <v>Chachi Gonzales</v>
    <v>wjson{"t":"e","d":"Person","e":"ChachiGonzales::yj8hn"}</v>
    <v>en-US</v>
    <v>NotablePeople</v>
  </rv>
  <rv s="0">
    <v>-1610612480</v>
    <v>Annette O'Toole</v>
    <v>wjson{"t":"e","d":"Person","e":"AnnetteOToole::96d9k"}</v>
    <v>en-US</v>
    <v>NotablePeople</v>
  </rv>
  <rv s="0">
    <v>-1610612480</v>
    <v>Stephen Jackson</v>
    <v>wjson{"t":"e","d":"Person","e":"StephenJackson::8377n"}</v>
    <v>en-US</v>
    <v>NotablePeople</v>
  </rv>
  <rv s="0">
    <v>-1610612480</v>
    <v>Davis Cleveland</v>
    <v>wjson{"t":"e","d":"Person","e":"DavisCleveland::27r65"}</v>
    <v>en-US</v>
    <v>NotablePeople</v>
  </rv>
  <rv s="0">
    <v>-1610612480</v>
    <v>Cassandra Jean</v>
    <v>wjson{"t":"e","d":"Person","e":"CassandraJean::vjdq9"}</v>
    <v>en-US</v>
    <v>NotablePeople</v>
  </rv>
  <rv s="0">
    <v>-1610612480</v>
    <v>Charlie Haas</v>
    <v>wjson{"t":"e","d":"Person","e":"CharlieHaas::686g6"}</v>
    <v>en-US</v>
    <v>NotablePeople</v>
  </rv>
  <rv s="0">
    <v>-1610612480</v>
    <v>Emeka Okafor</v>
    <v>wjson{"t":"e","d":"Person","e":"EmekaOkafor::4576v"}</v>
    <v>en-US</v>
    <v>NotablePeople</v>
  </rv>
  <rv s="0">
    <v>-1610612480</v>
    <v>Mike Singletary</v>
    <v>wjson{"t":"e","d":"Person","e":"MikeSingletary::62zrk"}</v>
    <v>en-US</v>
    <v>NotablePeople</v>
  </rv>
  <rv s="0">
    <v>-1610612480</v>
    <v>Jimmy Butler</v>
    <v>wjson{"t":"e","d":"Person","e":"JimmyButler::7fptc"}</v>
    <v>en-US</v>
    <v>NotablePeople</v>
  </rv>
  <rv s="0">
    <v>-1610612480</v>
    <v>James Baker</v>
    <v>wjson{"t":"e","d":"Person","e":"JamesBaker::f3654"}</v>
    <v>en-US</v>
    <v>NotablePeople</v>
  </rv>
  <rv s="0">
    <v>-1610612480</v>
    <v>Gerald Green</v>
    <v>wjson{"t":"e","d":"Person","e":"GeraldGreen::998v4"}</v>
    <v>en-US</v>
    <v>NotablePeople</v>
  </rv>
  <rv s="0">
    <v>-1610612480</v>
    <v>Lil' Flip</v>
    <v>wjson{"t":"e","d":"Person","e":"LilFlip::kkd64"}</v>
    <v>en-US</v>
    <v>NotablePeople</v>
  </rv>
  <rv s="0">
    <v>-1610612480</v>
    <v>Daniel Gibson</v>
    <v>wjson{"t":"e","d":"Person","e":"DanielGibson::33n58"}</v>
    <v>en-US</v>
    <v>NotablePeople</v>
  </rv>
  <rv s="0">
    <v>-1610612480</v>
    <v>LaTavia Roberson</v>
    <v>wjson{"t":"e","d":"Person","e":"LaTaviaRoberson::9g3nn"}</v>
    <v>en-US</v>
    <v>NotablePeople</v>
  </rv>
  <rv s="0">
    <v>-1610612480</v>
    <v>JoBeth Williams</v>
    <v>wjson{"t":"e","d":"Person","e":"JoBethWilliams::dq5tc"}</v>
    <v>en-US</v>
    <v>NotablePeople</v>
  </rv>
  <rv s="0">
    <v>-1610612480</v>
    <v>Donald Driver</v>
    <v>wjson{"t":"e","d":"Person","e":"DonaldDriver::j84m5"}</v>
    <v>en-US</v>
    <v>NotablePeople</v>
  </rv>
  <rv s="0">
    <v>-1610612480</v>
    <v>David Vetter</v>
    <v>wjson{"t":"e","d":"Person","e":"DavidVetter::y6699"}</v>
    <v>en-US</v>
    <v>NotablePeople</v>
  </rv>
  <rv s="0">
    <v>-1610612480</v>
    <v>Dev Hynes</v>
    <v>wjson{"t":"e","d":"Person","e":"DevHynes::4s5d4"}</v>
    <v>en-US</v>
    <v>NotablePeople</v>
  </rv>
  <rv s="0">
    <v>-1610612480</v>
    <v>Yolanda Adams</v>
    <v>wjson{"t":"e","d":"Person","e":"YolandaAdams::hnz4y"}</v>
    <v>en-US</v>
    <v>NotablePeople</v>
  </rv>
  <rv s="0">
    <v>-1610612480</v>
    <v>Barbara Mandrell</v>
    <v>wjson{"t":"e","d":"Person","e":"BarbaraMandrell::mz252"}</v>
    <v>en-US</v>
    <v>NotablePeople</v>
  </rv>
  <rv s="0">
    <v>-1610612480</v>
    <v>Barbara Jordan</v>
    <v>wjson{"t":"e","d":"Person","e":"BarbaraJordan::hzv8t"}</v>
    <v>en-US</v>
    <v>NotablePeople</v>
  </rv>
  <rv s="0">
    <v>-1610612480</v>
    <v>Brady Smith</v>
    <v>wjson{"t":"e","d":"Person","e":"BradySmith::m6733"}</v>
    <v>en-US</v>
    <v>NotablePeople</v>
  </rv>
  <rv s="0">
    <v>-1610612480</v>
    <v>Gary Kubiak</v>
    <v>wjson{"t":"e","d":"Person","e":"GaryKubiak::8kf3x"}</v>
    <v>en-US</v>
    <v>NotablePeople</v>
  </rv>
  <rv s="0">
    <v>-1610612480</v>
    <v>Meredith MacRae</v>
    <v>wjson{"t":"e","d":"Person","e":"MeredithMacRae::75cw2"}</v>
    <v>en-US</v>
    <v>NotablePeople</v>
  </rv>
  <rv s="0">
    <v>-1610612480</v>
    <v>Skye McCole Bartusiak</v>
    <v>wjson{"t":"e","d":"Person","e":"SkyeMcColeBartusiak::jrfg4"}</v>
    <v>en-US</v>
    <v>NotablePeople</v>
  </rv>
  <rv s="0">
    <v>-1610612480</v>
    <v>Mike Swick</v>
    <v>wjson{"t":"e","d":"Person","e":"MikeSwick::94g38"}</v>
    <v>en-US</v>
    <v>NotablePeople</v>
  </rv>
  <rv s="0">
    <v>-1610612480</v>
    <v>Tony Oller</v>
    <v>wjson{"t":"e","d":"Person","e":"TonyOller::p4pd6"}</v>
    <v>en-US</v>
    <v>NotablePeople</v>
  </rv>
  <rv s="0">
    <v>-1610612480</v>
    <v>Lois Chiles</v>
    <v>wjson{"t":"e","d":"Person","e":"LoisChiles::s83xm"}</v>
    <v>en-US</v>
    <v>NotablePeople</v>
  </rv>
  <rv s="0">
    <v>-1610612480</v>
    <v>Meredith Monroe</v>
    <v>wjson{"t":"e","d":"Person","e":"MeredithMonroe::yxp7p"}</v>
    <v>en-US</v>
    <v>NotablePeople</v>
  </rv>
  <rv s="0">
    <v>-1610612480</v>
    <v>Marianne Williamson</v>
    <v>wjson{"t":"e","d":"Person","e":"MarianneWilliamson::5ffrg"}</v>
    <v>en-US</v>
    <v>NotablePeople</v>
  </rv>
  <rv s="0">
    <v>-1610612480</v>
    <v>Allie DeBerry</v>
    <v>wjson{"t":"e","d":"Person","e":"AllieDeBerry::kvyy2"}</v>
    <v>en-US</v>
    <v>NotablePeople</v>
  </rv>
  <rv s="0">
    <v>-1610612480</v>
    <v>Robert Foxworth</v>
    <v>wjson{"t":"e","d":"Person","e":"RobertFoxworth::q237w"}</v>
    <v>en-US</v>
    <v>NotablePeople</v>
  </rv>
  <rv s="3">
    <v>1</v>
  </rv>
  <rv s="1">
    <fb>30547</fb>
    <v>39</v>
  </rv>
  <rv s="1">
    <fb>176507</fb>
    <v>36</v>
  </rv>
  <rv s="1">
    <fb>1469220</fb>
    <v>36</v>
  </rv>
  <rv s="1">
    <fb>393149</fb>
    <v>36</v>
  </rv>
  <rv s="1">
    <fb>228460</fb>
    <v>36</v>
  </rv>
  <rv s="1">
    <fb>75090</fb>
    <v>36</v>
  </rv>
  <rv s="1">
    <fb>283450</fb>
    <v>36</v>
  </rv>
  <rv s="1">
    <fb>23280</fb>
    <v>36</v>
  </rv>
  <rv s="1">
    <fb>333858</fb>
    <v>36</v>
  </rv>
  <rv s="1">
    <fb>122277</fb>
    <v>36</v>
  </rv>
  <rv s="1">
    <fb>36482</fb>
    <v>36</v>
  </rv>
  <rv s="1">
    <fb>208754</fb>
    <v>36</v>
  </rv>
  <rv s="1">
    <fb>178634</fb>
    <v>36</v>
  </rv>
  <rv s="1">
    <fb>721907</fb>
    <v>36</v>
  </rv>
  <rv s="1">
    <fb>799082</fb>
    <v>36</v>
  </rv>
  <rv s="1">
    <fb>84044</fb>
    <v>36</v>
  </rv>
  <rv s="1">
    <fb>7629</fb>
    <v>36</v>
  </rv>
  <rv s="1">
    <fb>151370</fb>
    <v>36</v>
  </rv>
  <rv s="1">
    <fb>518678</fb>
    <v>36</v>
  </rv>
  <rv s="1">
    <fb>1182</fb>
    <v>36</v>
  </rv>
  <rv s="1">
    <fb>216385</fb>
    <v>36</v>
  </rv>
  <rv s="1">
    <fb>45782</fb>
    <v>36</v>
  </rv>
  <rv s="1">
    <fb>1326310</fb>
    <v>36</v>
  </rv>
  <rv s="1">
    <fb>1489.2608970340048</fb>
    <v>36</v>
  </rv>
  <rv s="1">
    <fb>0.21153337436356515</fb>
    <v>40</v>
  </rv>
  <rv s="1">
    <fb>5.2236399999999995E-2</fb>
    <v>41</v>
  </rv>
  <rv s="1">
    <fb>4.1284100000000004E-2</fb>
    <v>41</v>
  </rv>
  <rv s="1">
    <fb>1.0952300000000002E-2</fb>
    <v>41</v>
  </rv>
  <rv s="1">
    <fb>8.2499999999999976E-2</fb>
    <v>42</v>
  </rv>
  <rv s="1">
    <fb>8.3000000000000004E-2</fb>
    <v>42</v>
  </rv>
  <rv s="0">
    <v>-1814036224</v>
    <v>weather for Houston</v>
    <v>wjson{"t":"rl","d":"CityWeather","e":{"EntityLookup":{"t":"e","d":"City","e":["Houston","Texas","UnitedStates"]}}}</v>
    <v>en-US</v>
    <v>PartlySunnyWeather</v>
  </rv>
  <rv s="4">
    <v>#VALUE!</v>
    <v>en-US</v>
    <v>wjson{"t":"e","d":"City","e":["Houston","Texas","UnitedStates"]}</v>
    <v>536871168</v>
    <v>1</v>
    <v>13</v>
    <v>14</v>
    <v>Houston</v>
    <v>17</v>
    <v>18</v>
    <v>City</v>
    <v>19</v>
    <v>20</v>
    <v>33</v>
    <v>1</v>
    <v>2</v>
    <v>3</v>
    <v>4</v>
    <v>5</v>
    <v>6</v>
    <v>7</v>
    <v>8</v>
    <v>9</v>
    <v>10</v>
    <v>11</v>
    <v>12</v>
    <v>13</v>
    <v>14</v>
    <v>15</v>
    <v>16</v>
    <v>17</v>
    <v>18</v>
    <v>Houston</v>
    <v>19</v>
    <v>120</v>
    <v>121</v>
    <v>122</v>
    <v>123</v>
    <v>124</v>
    <v>125</v>
    <v>126</v>
    <v>127</v>
    <v>128</v>
    <v>129</v>
    <v>130</v>
    <v>131</v>
    <v>132</v>
    <v>133</v>
    <v>134</v>
    <v>135</v>
    <v>136</v>
    <v>137</v>
    <v>138</v>
    <v>139</v>
    <v>140</v>
    <v>141</v>
    <v>142</v>
    <v>143</v>
    <v>144</v>
    <v>145</v>
    <v>146</v>
    <v>147</v>
    <v>148</v>
    <v>149</v>
    <v>150</v>
    <v>Houston</v>
    <v>151</v>
    <v>Houston is the most populous city in the U.S. state of Texas, fourth most populous city in the United States, most populous city in the Southern United States, as well as the sixth most populous in North America, with an estimated 2019 population of 2,320,268.</v>
    <v>city</v>
  </rv>
  <rv s="0">
    <v>-1545600768</v>
    <v>weather history for Houston</v>
    <v>wjson{"t":"rl","d":"CityWeatherHistoryProperties","e":{"EntityLookup":{"t":"e","d":"City","e":["Houston","Texas","UnitedStates"]}}}</v>
    <v>en-US</v>
    <v>PartlySunnyWeather</v>
  </rv>
  <rv s="5">
    <v>#VALUE!</v>
    <v>en-US</v>
    <v>wjson{"t":"rl","d":"CityWeather","e":{"EntityLookup":{"t":"e","d":"City","e":["Houston","Texas","UnitedStates"]}}}</v>
    <v>-1814036224</v>
    <v>1</v>
    <v>43</v>
    <v>44</v>
    <v>weather for Houston</v>
    <v>45</v>
    <v>46</v>
    <v>PartlySunnyWeather</v>
    <v>19</v>
    <v>153</v>
    <v>weather for Houston</v>
    <v>weather for Houston</v>
    <v>city weather</v>
  </rv>
  <rv s="1">
    <fb>27</fb>
    <v>52</v>
  </rv>
  <rv s="1">
    <fb>17.222368421052632</fb>
    <v>52</v>
  </rv>
  <rv s="1">
    <fb>7.1844736842105261</fb>
    <v>52</v>
  </rv>
  <rv s="1">
    <fb>0.15565217391304348</fb>
    <v>52</v>
  </rv>
  <rv s="1">
    <fb>11.20921052631579</fb>
    <v>52</v>
  </rv>
  <rv s="1">
    <fb>15.971052631578948</fb>
    <v>52</v>
  </rv>
  <rv s="1">
    <fb>-2.72</fb>
    <v>52</v>
  </rv>
  <rv s="6">
    <v>49</v>
    <v>January 1 weather (daily)</v>
    <v>50</v>
    <v>51</v>
    <v>January 1</v>
    <v>155</v>
    <v>156</v>
    <v>157</v>
    <v>158</v>
    <v>159</v>
    <v>160</v>
    <v>161</v>
    <v>January 1 weather (daily)</v>
  </rv>
  <rv s="1">
    <fb>26.72</fb>
    <v>52</v>
  </rv>
  <rv s="1">
    <fb>15.776315789473685</fb>
    <v>52</v>
  </rv>
  <rv s="1">
    <fb>7.3978947368421055</fb>
    <v>52</v>
  </rv>
  <rv s="1">
    <fb>0.19291666666666665</fb>
    <v>52</v>
  </rv>
  <rv s="1">
    <fb>10.93236842105263</fb>
    <v>52</v>
  </rv>
  <rv s="1">
    <fb>17.754999999999999</fb>
    <v>52</v>
  </rv>
  <rv s="1">
    <fb>-8.2200000000000006</fb>
    <v>52</v>
  </rv>
  <rv s="6">
    <v>49</v>
    <v>January 2 weather (daily)</v>
    <v>50</v>
    <v>51</v>
    <v>January 2</v>
    <v>163</v>
    <v>164</v>
    <v>165</v>
    <v>166</v>
    <v>167</v>
    <v>168</v>
    <v>169</v>
    <v>January 2 weather (daily)</v>
  </rv>
  <rv s="1">
    <fb>28</fb>
    <v>52</v>
  </rv>
  <rv s="1">
    <fb>16.141578947368419</fb>
    <v>52</v>
  </rv>
  <rv s="1">
    <fb>7.4605263157894735</fb>
    <v>52</v>
  </rv>
  <rv s="1">
    <fb>0.31190476190476196</fb>
    <v>52</v>
  </rv>
  <rv s="1">
    <fb>11.064736842105264</fb>
    <v>52</v>
  </rv>
  <rv s="1">
    <fb>15.927368421052632</fb>
    <v>52</v>
  </rv>
  <rv s="1">
    <fb>-7.11</fb>
    <v>52</v>
  </rv>
  <rv s="6">
    <v>49</v>
    <v>January 3 weather (daily)</v>
    <v>50</v>
    <v>51</v>
    <v>January 3</v>
    <v>171</v>
    <v>172</v>
    <v>173</v>
    <v>174</v>
    <v>175</v>
    <v>176</v>
    <v>177</v>
    <v>January 3 weather (daily)</v>
  </rv>
  <rv s="1">
    <fb>27.78</fb>
    <v>52</v>
  </rv>
  <rv s="1">
    <fb>17.366842105263157</fb>
    <v>52</v>
  </rv>
  <rv s="1">
    <fb>6.6565789473684207</fb>
    <v>52</v>
  </rv>
  <rv s="1">
    <fb>0.23857142857142857</fb>
    <v>52</v>
  </rv>
  <rv s="1">
    <fb>11.081578947368421</fb>
    <v>52</v>
  </rv>
  <rv s="1">
    <fb>15.352894736842105</fb>
    <v>52</v>
  </rv>
  <rv s="1">
    <fb>-2.78</fb>
    <v>52</v>
  </rv>
  <rv s="6">
    <v>49</v>
    <v>January 4 weather (daily)</v>
    <v>50</v>
    <v>51</v>
    <v>January 4</v>
    <v>179</v>
    <v>180</v>
    <v>181</v>
    <v>182</v>
    <v>183</v>
    <v>184</v>
    <v>185</v>
    <v>January 4 weather (daily)</v>
  </rv>
  <rv s="1">
    <fb>18.077368421052633</fb>
    <v>52</v>
  </rv>
  <rv s="1">
    <fb>6.9857894736842114</fb>
    <v>52</v>
  </rv>
  <rv s="1">
    <fb>0.25</fb>
    <v>52</v>
  </rv>
  <rv s="1">
    <fb>11.453684210526315</fb>
    <v>52</v>
  </rv>
  <rv s="1">
    <fb>13.96894736842105</fb>
    <v>52</v>
  </rv>
  <rv s="1">
    <fb>-2.2200000000000002</fb>
    <v>52</v>
  </rv>
  <rv s="6">
    <v>49</v>
    <v>January 5 weather (daily)</v>
    <v>50</v>
    <v>51</v>
    <v>January 5</v>
    <v>155</v>
    <v>187</v>
    <v>188</v>
    <v>189</v>
    <v>190</v>
    <v>191</v>
    <v>192</v>
    <v>January 5 weather (daily)</v>
  </rv>
  <rv s="1">
    <fb>19.061052631578946</fb>
    <v>52</v>
  </rv>
  <rv s="1">
    <fb>8.4389473684210525</fb>
    <v>52</v>
  </rv>
  <rv s="1">
    <fb>0.40500000000000003</fb>
    <v>52</v>
  </rv>
  <rv s="1">
    <fb>12.746578947368421</fb>
    <v>52</v>
  </rv>
  <rv s="1">
    <fb>15.225526315789471</fb>
    <v>52</v>
  </rv>
  <rv s="1">
    <fb>0</fb>
    <v>52</v>
  </rv>
  <rv s="6">
    <v>49</v>
    <v>January 6 weather (daily)</v>
    <v>50</v>
    <v>51</v>
    <v>January 6</v>
    <v>163</v>
    <v>194</v>
    <v>195</v>
    <v>196</v>
    <v>197</v>
    <v>198</v>
    <v>199</v>
    <v>January 6 weather (daily)</v>
  </rv>
  <rv s="1">
    <fb>17.431052631578947</fb>
    <v>52</v>
  </rv>
  <rv s="1">
    <fb>8.0334210526315779</fb>
    <v>52</v>
  </rv>
  <rv s="1">
    <fb>0.52107142857142852</fb>
    <v>52</v>
  </rv>
  <rv s="1">
    <fb>12.226578947368422</fb>
    <v>52</v>
  </rv>
  <rv s="1">
    <fb>16.735789473684211</fb>
    <v>52</v>
  </rv>
  <rv s="1">
    <fb>-3.39</fb>
    <v>52</v>
  </rv>
  <rv s="6">
    <v>49</v>
    <v>January 7 weather (daily)</v>
    <v>50</v>
    <v>51</v>
    <v>January 7</v>
    <v>163</v>
    <v>201</v>
    <v>202</v>
    <v>203</v>
    <v>204</v>
    <v>205</v>
    <v>206</v>
    <v>January 7 weather (daily)</v>
  </rv>
  <rv s="1">
    <fb>26</fb>
    <v>52</v>
  </rv>
  <rv s="1">
    <fb>16.391842105263162</fb>
    <v>52</v>
  </rv>
  <rv s="1">
    <fb>6.6626315789473685</fb>
    <v>52</v>
  </rv>
  <rv s="1">
    <fb>0.25357142857142856</fb>
    <v>52</v>
  </rv>
  <rv s="1">
    <fb>10.742631578947369</fb>
    <v>52</v>
  </rv>
  <rv s="1">
    <fb>15.73763157894737</fb>
    <v>52</v>
  </rv>
  <rv s="1">
    <fb>-6.11</fb>
    <v>52</v>
  </rv>
  <rv s="6">
    <v>49</v>
    <v>January 8 weather (daily)</v>
    <v>50</v>
    <v>51</v>
    <v>January 8</v>
    <v>208</v>
    <v>209</v>
    <v>210</v>
    <v>211</v>
    <v>212</v>
    <v>213</v>
    <v>214</v>
    <v>January 8 weather (daily)</v>
  </rv>
  <rv s="1">
    <fb>26.11</fb>
    <v>52</v>
  </rv>
  <rv s="1">
    <fb>17.457631578947368</fb>
    <v>52</v>
  </rv>
  <rv s="1">
    <fb>6.7763157894736841</fb>
    <v>52</v>
  </rv>
  <rv s="1">
    <fb>0.1326086956521739</fb>
    <v>52</v>
  </rv>
  <rv s="1">
    <fb>10.912631578947369</fb>
    <v>52</v>
  </rv>
  <rv s="1">
    <fb>15.522105263157899</fb>
    <v>52</v>
  </rv>
  <rv s="6">
    <v>49</v>
    <v>January 9 weather (daily)</v>
    <v>50</v>
    <v>51</v>
    <v>January 9</v>
    <v>216</v>
    <v>217</v>
    <v>218</v>
    <v>219</v>
    <v>220</v>
    <v>221</v>
    <v>214</v>
    <v>January 9 weather (daily)</v>
  </rv>
  <rv s="1">
    <fb>25</fb>
    <v>52</v>
  </rv>
  <rv s="1">
    <fb>17.304864864864864</fb>
    <v>52</v>
  </rv>
  <rv s="1">
    <fb>7.4427027027027028</fb>
    <v>52</v>
  </rv>
  <rv s="1">
    <fb>0.33583333333333326</fb>
    <v>52</v>
  </rv>
  <rv s="1">
    <fb>11.624594594594594</fb>
    <v>52</v>
  </rv>
  <rv s="1">
    <fb>16.327297297297296</fb>
    <v>52</v>
  </rv>
  <rv s="1">
    <fb>-7.22</fb>
    <v>52</v>
  </rv>
  <rv s="6">
    <v>49</v>
    <v>January 10 weather (daily)</v>
    <v>50</v>
    <v>51</v>
    <v>January 10</v>
    <v>223</v>
    <v>224</v>
    <v>225</v>
    <v>226</v>
    <v>227</v>
    <v>228</v>
    <v>229</v>
    <v>January 10 weather (daily)</v>
  </rv>
  <rv s="1">
    <fb>16.823157894736841</fb>
    <v>52</v>
  </rv>
  <rv s="1">
    <fb>6.3023684210526314</fb>
    <v>52</v>
  </rv>
  <rv s="1">
    <fb>0.25269230769230772</fb>
    <v>52</v>
  </rv>
  <rv s="1">
    <fb>10.38657894736842</fb>
    <v>52</v>
  </rv>
  <rv s="1">
    <fb>15.079473684210527</fb>
    <v>52</v>
  </rv>
  <rv s="1">
    <fb>-9.2799999999999994</fb>
    <v>52</v>
  </rv>
  <rv s="6">
    <v>49</v>
    <v>January 11 weather (daily)</v>
    <v>50</v>
    <v>51</v>
    <v>January 11</v>
    <v>163</v>
    <v>231</v>
    <v>232</v>
    <v>233</v>
    <v>234</v>
    <v>235</v>
    <v>236</v>
    <v>January 11 weather (daily)</v>
  </rv>
  <rv s="1">
    <fb>16.981052631578947</fb>
    <v>52</v>
  </rv>
  <rv s="1">
    <fb>6.9971052631578941</fb>
    <v>52</v>
  </rv>
  <rv s="1">
    <fb>0.20526315789473687</fb>
    <v>52</v>
  </rv>
  <rv s="1">
    <fb>11.242631578947369</fb>
    <v>52</v>
  </rv>
  <rv s="1">
    <fb>14.815263157894737</fb>
    <v>52</v>
  </rv>
  <rv s="6">
    <v>49</v>
    <v>January 12 weather (daily)</v>
    <v>50</v>
    <v>51</v>
    <v>January 12</v>
    <v>163</v>
    <v>238</v>
    <v>239</v>
    <v>240</v>
    <v>241</v>
    <v>242</v>
    <v>214</v>
    <v>January 12 weather (daily)</v>
  </rv>
  <rv s="1">
    <fb>27.22</fb>
    <v>52</v>
  </rv>
  <rv s="1">
    <fb>16.566842105263156</fb>
    <v>52</v>
  </rv>
  <rv s="1">
    <fb>6.5992105263157894</fb>
    <v>52</v>
  </rv>
  <rv s="1">
    <fb>0.42909090909090913</fb>
    <v>52</v>
  </rv>
  <rv s="1">
    <fb>10.790000000000001</fb>
    <v>52</v>
  </rv>
  <rv s="1">
    <fb>15.517105263157896</fb>
    <v>52</v>
  </rv>
  <rv s="1">
    <fb>-3.89</fb>
    <v>52</v>
  </rv>
  <rv s="6">
    <v>49</v>
    <v>January 13 weather (daily)</v>
    <v>50</v>
    <v>51</v>
    <v>January 13</v>
    <v>244</v>
    <v>245</v>
    <v>246</v>
    <v>247</v>
    <v>248</v>
    <v>249</v>
    <v>250</v>
    <v>January 13 weather (daily)</v>
  </rv>
  <rv s="1">
    <fb>23.89</fb>
    <v>52</v>
  </rv>
  <rv s="1">
    <fb>16.69157894736842</fb>
    <v>52</v>
  </rv>
  <rv s="1">
    <fb>5.9684210526315793</fb>
    <v>52</v>
  </rv>
  <rv s="1">
    <fb>0.17916666666666667</fb>
    <v>52</v>
  </rv>
  <rv s="1">
    <fb>10.448421052631579</fb>
    <v>52</v>
  </rv>
  <rv s="1">
    <fb>14.041315789473682</fb>
    <v>52</v>
  </rv>
  <rv s="1">
    <fb>-6.61</fb>
    <v>52</v>
  </rv>
  <rv s="6">
    <v>49</v>
    <v>January 14 weather (daily)</v>
    <v>50</v>
    <v>51</v>
    <v>January 14</v>
    <v>252</v>
    <v>253</v>
    <v>254</v>
    <v>255</v>
    <v>256</v>
    <v>257</v>
    <v>258</v>
    <v>January 14 weather (daily)</v>
  </rv>
  <rv s="1">
    <fb>24.39</fb>
    <v>52</v>
  </rv>
  <rv s="1">
    <fb>17.393421052631581</fb>
    <v>52</v>
  </rv>
  <rv s="1">
    <fb>6.3442105263157904</fb>
    <v>52</v>
  </rv>
  <rv s="1">
    <fb>0.32318181818181818</fb>
    <v>52</v>
  </rv>
  <rv s="1">
    <fb>10.871052631578946</fb>
    <v>52</v>
  </rv>
  <rv s="1">
    <fb>12.939473684210528</fb>
    <v>52</v>
  </rv>
  <rv s="6">
    <v>49</v>
    <v>January 15 weather (daily)</v>
    <v>50</v>
    <v>51</v>
    <v>January 15</v>
    <v>260</v>
    <v>261</v>
    <v>262</v>
    <v>263</v>
    <v>264</v>
    <v>265</v>
    <v>161</v>
    <v>January 15 weather (daily)</v>
  </rv>
  <rv s="1">
    <fb>17.869999999999997</fb>
    <v>52</v>
  </rv>
  <rv s="1">
    <fb>8.2573684210526306</fb>
    <v>52</v>
  </rv>
  <rv s="1">
    <fb>0.48227272727272735</fb>
    <v>52</v>
  </rv>
  <rv s="1">
    <fb>11.987105263157895</fb>
    <v>52</v>
  </rv>
  <rv s="1">
    <fb>14.908684210526316</fb>
    <v>52</v>
  </rv>
  <rv s="1">
    <fb>-1.1100000000000001</fb>
    <v>52</v>
  </rv>
  <rv s="6">
    <v>49</v>
    <v>January 16 weather (daily)</v>
    <v>50</v>
    <v>51</v>
    <v>January 16</v>
    <v>260</v>
    <v>267</v>
    <v>268</v>
    <v>269</v>
    <v>270</v>
    <v>271</v>
    <v>272</v>
    <v>January 16 weather (daily)</v>
  </rv>
  <rv s="1">
    <fb>16.916315789473682</fb>
    <v>52</v>
  </rv>
  <rv s="1">
    <fb>8.5068421052631571</fb>
    <v>52</v>
  </rv>
  <rv s="1">
    <fb>0.52478260869565208</fb>
    <v>52</v>
  </rv>
  <rv s="1">
    <fb>12.157894736842104</fb>
    <v>52</v>
  </rv>
  <rv s="1">
    <fb>15.249210526315791</fb>
    <v>52</v>
  </rv>
  <rv s="1">
    <fb>-3.22</fb>
    <v>52</v>
  </rv>
  <rv s="6">
    <v>49</v>
    <v>January 17 weather (daily)</v>
    <v>50</v>
    <v>51</v>
    <v>January 17</v>
    <v>216</v>
    <v>274</v>
    <v>275</v>
    <v>276</v>
    <v>277</v>
    <v>278</v>
    <v>279</v>
    <v>January 17 weather (daily)</v>
  </rv>
  <rv s="1">
    <fb>17.412105263157898</fb>
    <v>52</v>
  </rv>
  <rv s="1">
    <fb>8.1215789473684215</fb>
    <v>52</v>
  </rv>
  <rv s="1">
    <fb>0.30333333333333329</fb>
    <v>52</v>
  </rv>
  <rv s="1">
    <fb>12.071578947368423</fb>
    <v>52</v>
  </rv>
  <rv s="1">
    <fb>16.12736842105263</fb>
    <v>52</v>
  </rv>
  <rv s="6">
    <v>49</v>
    <v>January 18 weather (daily)</v>
    <v>50</v>
    <v>51</v>
    <v>January 18</v>
    <v>244</v>
    <v>281</v>
    <v>282</v>
    <v>283</v>
    <v>284</v>
    <v>285</v>
    <v>192</v>
    <v>January 18 weather (daily)</v>
  </rv>
  <rv s="1">
    <fb>17.04078947368421</fb>
    <v>52</v>
  </rv>
  <rv s="1">
    <fb>7.7718421052631586</fb>
    <v>52</v>
  </rv>
  <rv s="1">
    <fb>0.95500000000000007</fb>
    <v>52</v>
  </rv>
  <rv s="1">
    <fb>11.705</fb>
    <v>52</v>
  </rv>
  <rv s="1">
    <fb>17.185526315789474</fb>
    <v>52</v>
  </rv>
  <rv s="1">
    <fb>-4.8899999999999997</fb>
    <v>52</v>
  </rv>
  <rv s="6">
    <v>49</v>
    <v>January 19 weather (daily)</v>
    <v>50</v>
    <v>51</v>
    <v>January 19</v>
    <v>244</v>
    <v>287</v>
    <v>288</v>
    <v>289</v>
    <v>290</v>
    <v>291</v>
    <v>292</v>
    <v>January 19 weather (daily)</v>
  </rv>
  <rv s="1">
    <fb>17.097105263157896</fb>
    <v>52</v>
  </rv>
  <rv s="1">
    <fb>7.5031578947368418</fb>
    <v>52</v>
  </rv>
  <rv s="1">
    <fb>0.36</fb>
    <v>52</v>
  </rv>
  <rv s="1">
    <fb>11.607894736842104</fb>
    <v>52</v>
  </rv>
  <rv s="1">
    <fb>15.95157894736842</fb>
    <v>52</v>
  </rv>
  <rv s="6">
    <v>49</v>
    <v>January 20 weather (daily)</v>
    <v>50</v>
    <v>51</v>
    <v>January 20</v>
    <v>216</v>
    <v>294</v>
    <v>295</v>
    <v>296</v>
    <v>297</v>
    <v>298</v>
    <v>250</v>
    <v>January 20 weather (daily)</v>
  </rv>
  <rv s="1">
    <fb>25.61</fb>
    <v>52</v>
  </rv>
  <rv s="1">
    <fb>17.049736842105265</fb>
    <v>52</v>
  </rv>
  <rv s="1">
    <fb>7.3028947368421049</fb>
    <v>52</v>
  </rv>
  <rv s="1">
    <fb>0.24136363636363639</fb>
    <v>52</v>
  </rv>
  <rv s="1">
    <fb>11.507368421052632</fb>
    <v>52</v>
  </rv>
  <rv s="1">
    <fb>14.772105263157886</fb>
    <v>52</v>
  </rv>
  <rv s="6">
    <v>49</v>
    <v>January 21 weather (daily)</v>
    <v>50</v>
    <v>51</v>
    <v>January 21</v>
    <v>300</v>
    <v>301</v>
    <v>302</v>
    <v>303</v>
    <v>304</v>
    <v>305</v>
    <v>258</v>
    <v>January 21 weather (daily)</v>
  </rv>
  <rv s="1">
    <fb>18.077631578947368</fb>
    <v>52</v>
  </rv>
  <rv s="1">
    <fb>8.0902631578947375</fb>
    <v>52</v>
  </rv>
  <rv s="1">
    <fb>0.56521739130434778</fb>
    <v>52</v>
  </rv>
  <rv s="1">
    <fb>12.436315789473687</fb>
    <v>52</v>
  </rv>
  <rv s="1">
    <fb>12.993157894736841</fb>
    <v>52</v>
  </rv>
  <rv s="1">
    <fb>-2.11</fb>
    <v>52</v>
  </rv>
  <rv s="6">
    <v>49</v>
    <v>January 22 weather (daily)</v>
    <v>50</v>
    <v>51</v>
    <v>January 22</v>
    <v>216</v>
    <v>307</v>
    <v>308</v>
    <v>309</v>
    <v>310</v>
    <v>311</v>
    <v>312</v>
    <v>January 22 weather (daily)</v>
  </rv>
  <rv s="1">
    <fb>17.774736842105263</fb>
    <v>52</v>
  </rv>
  <rv s="1">
    <fb>7.9271052631578955</fb>
    <v>52</v>
  </rv>
  <rv s="1">
    <fb>0.18956521739130436</fb>
    <v>52</v>
  </rv>
  <rv s="1">
    <fb>11.989736842105264</fb>
    <v>52</v>
  </rv>
  <rv s="1">
    <fb>15.916842105263155</fb>
    <v>52</v>
  </rv>
  <rv s="1">
    <fb>-1.72</fb>
    <v>52</v>
  </rv>
  <rv s="6">
    <v>49</v>
    <v>January 23 weather (daily)</v>
    <v>50</v>
    <v>51</v>
    <v>January 23</v>
    <v>223</v>
    <v>314</v>
    <v>315</v>
    <v>316</v>
    <v>317</v>
    <v>318</v>
    <v>319</v>
    <v>January 23 weather (daily)</v>
  </rv>
  <rv s="1">
    <fb>17.873684210526317</fb>
    <v>52</v>
  </rv>
  <rv s="1">
    <fb>7.7226315789473681</fb>
    <v>52</v>
  </rv>
  <rv s="1">
    <fb>0.29199999999999998</fb>
    <v>52</v>
  </rv>
  <rv s="1">
    <fb>11.976052631578948</fb>
    <v>52</v>
  </rv>
  <rv s="1">
    <fb>14.236052631578948</fb>
    <v>52</v>
  </rv>
  <rv s="6">
    <v>49</v>
    <v>January 24 weather (daily)</v>
    <v>50</v>
    <v>51</v>
    <v>January 24</v>
    <v>223</v>
    <v>321</v>
    <v>322</v>
    <v>323</v>
    <v>324</v>
    <v>325</v>
    <v>319</v>
    <v>January 24 weather (daily)</v>
  </rv>
  <rv s="1">
    <fb>18.478421052631582</fb>
    <v>52</v>
  </rv>
  <rv s="1">
    <fb>7.6226315789473675</fb>
    <v>52</v>
  </rv>
  <rv s="1">
    <fb>0.27560000000000001</fb>
    <v>52</v>
  </rv>
  <rv s="1">
    <fb>12.193684210526316</fb>
    <v>52</v>
  </rv>
  <rv s="1">
    <fb>14.947368421052632</fb>
    <v>52</v>
  </rv>
  <rv s="1">
    <fb>1.72</fb>
    <v>52</v>
  </rv>
  <rv s="6">
    <v>49</v>
    <v>January 25 weather (daily)</v>
    <v>50</v>
    <v>51</v>
    <v>January 25</v>
    <v>300</v>
    <v>327</v>
    <v>328</v>
    <v>329</v>
    <v>330</v>
    <v>331</v>
    <v>332</v>
    <v>January 25 weather (daily)</v>
  </rv>
  <rv s="1">
    <fb>28.28</fb>
    <v>52</v>
  </rv>
  <rv s="1">
    <fb>19.460526315789473</fb>
    <v>52</v>
  </rv>
  <rv s="1">
    <fb>8.1710526315789469</fb>
    <v>52</v>
  </rv>
  <rv s="1">
    <fb>9.0869565217391299E-2</fb>
    <v>52</v>
  </rv>
  <rv s="1">
    <fb>12.570263157894738</fb>
    <v>52</v>
  </rv>
  <rv s="1">
    <fb>14.396578947368425</fb>
    <v>52</v>
  </rv>
  <rv s="1">
    <fb>-0.61</fb>
    <v>52</v>
  </rv>
  <rv s="6">
    <v>49</v>
    <v>January 26 weather (daily)</v>
    <v>50</v>
    <v>51</v>
    <v>January 26</v>
    <v>334</v>
    <v>335</v>
    <v>336</v>
    <v>337</v>
    <v>338</v>
    <v>339</v>
    <v>340</v>
    <v>January 26 weather (daily)</v>
  </rv>
  <rv s="1">
    <fb>19.367368421052632</fb>
    <v>52</v>
  </rv>
  <rv s="1">
    <fb>8.7981578947368426</fb>
    <v>52</v>
  </rv>
  <rv s="1">
    <fb>0.74045454545454537</fb>
    <v>52</v>
  </rv>
  <rv s="1">
    <fb>13.191052631578946</fb>
    <v>52</v>
  </rv>
  <rv s="1">
    <fb>15.430789473684207</fb>
    <v>52</v>
  </rv>
  <rv s="1">
    <fb>0.61</fb>
    <v>52</v>
  </rv>
  <rv s="6">
    <v>49</v>
    <v>January 27 weather (daily)</v>
    <v>50</v>
    <v>51</v>
    <v>January 27</v>
    <v>334</v>
    <v>342</v>
    <v>343</v>
    <v>344</v>
    <v>345</v>
    <v>346</v>
    <v>347</v>
    <v>January 27 weather (daily)</v>
  </rv>
  <rv s="1">
    <fb>18.821578947368423</fb>
    <v>52</v>
  </rv>
  <rv s="1">
    <fb>8.0494736842105254</fb>
    <v>52</v>
  </rv>
  <rv s="1">
    <fb>0.66166666666666674</fb>
    <v>52</v>
  </rv>
  <rv s="1">
    <fb>12.475</fb>
    <v>52</v>
  </rv>
  <rv s="1">
    <fb>16.131578947368421</fb>
    <v>52</v>
  </rv>
  <rv s="6">
    <v>49</v>
    <v>January 28 weather (daily)</v>
    <v>50</v>
    <v>51</v>
    <v>January 28</v>
    <v>163</v>
    <v>349</v>
    <v>350</v>
    <v>351</v>
    <v>352</v>
    <v>353</v>
    <v>340</v>
    <v>January 28 weather (daily)</v>
  </rv>
  <rv s="1">
    <fb>18.809736842105263</fb>
    <v>52</v>
  </rv>
  <rv s="1">
    <fb>9.3434210526315784</fb>
    <v>52</v>
  </rv>
  <rv s="1">
    <fb>0.37807692307692303</fb>
    <v>52</v>
  </rv>
  <rv s="1">
    <fb>13.239473684210527</fb>
    <v>52</v>
  </rv>
  <rv s="1">
    <fb>15.19157894736842</fb>
    <v>52</v>
  </rv>
  <rv s="6">
    <v>49</v>
    <v>January 29 weather (daily)</v>
    <v>50</v>
    <v>51</v>
    <v>January 29</v>
    <v>163</v>
    <v>355</v>
    <v>356</v>
    <v>357</v>
    <v>358</v>
    <v>359</v>
    <v>319</v>
    <v>January 29 weather (daily)</v>
  </rv>
  <rv s="1">
    <fb>18.657368421052631</fb>
    <v>52</v>
  </rv>
  <rv s="1">
    <fb>8.696052631578949</fb>
    <v>52</v>
  </rv>
  <rv s="1">
    <fb>0.32840000000000003</fb>
    <v>52</v>
  </rv>
  <rv s="1">
    <fb>12.824999999999999</fb>
    <v>52</v>
  </rv>
  <rv s="1">
    <fb>15.707631578947368</fb>
    <v>52</v>
  </rv>
  <rv s="6">
    <v>49</v>
    <v>January 30 weather (daily)</v>
    <v>50</v>
    <v>51</v>
    <v>January 30</v>
    <v>244</v>
    <v>361</v>
    <v>362</v>
    <v>363</v>
    <v>364</v>
    <v>365</v>
    <v>340</v>
    <v>January 30 weather (daily)</v>
  </rv>
  <rv s="1">
    <fb>18.203157894736844</fb>
    <v>52</v>
  </rv>
  <rv s="1">
    <fb>7.8389473684210529</fb>
    <v>52</v>
  </rv>
  <rv s="1">
    <fb>8.807692307692308E-2</fb>
    <v>52</v>
  </rv>
  <rv s="1">
    <fb>12.102368421052631</fb>
    <v>52</v>
  </rv>
  <rv s="1">
    <fb>16.603684210526314</fb>
    <v>52</v>
  </rv>
  <rv s="6">
    <v>49</v>
    <v>January 31 weather (daily)</v>
    <v>50</v>
    <v>51</v>
    <v>January 31</v>
    <v>163</v>
    <v>367</v>
    <v>368</v>
    <v>369</v>
    <v>370</v>
    <v>371</v>
    <v>312</v>
    <v>January 31 weather (daily)</v>
  </rv>
  <rv s="1">
    <fb>17.188157894736843</fb>
    <v>52</v>
  </rv>
  <rv s="1">
    <fb>8.0481578947368408</fb>
    <v>52</v>
  </rv>
  <rv s="1">
    <fb>6.1304347826086965E-2</fb>
    <v>52</v>
  </rv>
  <rv s="1">
    <fb>12.093157894736841</fb>
    <v>52</v>
  </rv>
  <rv s="1">
    <fb>15.999736842105264</fb>
    <v>52</v>
  </rv>
  <rv s="6">
    <v>49</v>
    <v>February 1 weather (daily)</v>
    <v>50</v>
    <v>51</v>
    <v>February 1</v>
    <v>244</v>
    <v>373</v>
    <v>374</v>
    <v>375</v>
    <v>376</v>
    <v>377</v>
    <v>279</v>
    <v>February 1 weather (daily)</v>
  </rv>
  <rv s="1">
    <fb>17.696052631578947</fb>
    <v>52</v>
  </rv>
  <rv s="1">
    <fb>8.55842105263158</fb>
    <v>52</v>
  </rv>
  <rv s="1">
    <fb>0.22925925925925927</fb>
    <v>52</v>
  </rv>
  <rv s="1">
    <fb>12.354473684210527</fb>
    <v>52</v>
  </rv>
  <rv s="1">
    <fb>15.727631578947371</fb>
    <v>52</v>
  </rv>
  <rv s="1">
    <fb>-6</fb>
    <v>52</v>
  </rv>
  <rv s="6">
    <v>49</v>
    <v>February 2 weather (daily)</v>
    <v>50</v>
    <v>51</v>
    <v>February 2</v>
    <v>244</v>
    <v>379</v>
    <v>380</v>
    <v>381</v>
    <v>382</v>
    <v>383</v>
    <v>384</v>
    <v>February 2 weather (daily)</v>
  </rv>
  <rv s="1">
    <fb>17.712894736842102</fb>
    <v>52</v>
  </rv>
  <rv s="1">
    <fb>7.9763157894736851</fb>
    <v>52</v>
  </rv>
  <rv s="1">
    <fb>4.1200000000000007E-2</fb>
    <v>52</v>
  </rv>
  <rv s="1">
    <fb>12.086842105263157</fb>
    <v>52</v>
  </rv>
  <rv s="1">
    <fb>15.440000000000001</fb>
    <v>52</v>
  </rv>
  <rv s="6">
    <v>49</v>
    <v>February 3 weather (daily)</v>
    <v>50</v>
    <v>51</v>
    <v>February 3</v>
    <v>300</v>
    <v>386</v>
    <v>387</v>
    <v>388</v>
    <v>389</v>
    <v>390</v>
    <v>206</v>
    <v>February 3 weather (daily)</v>
  </rv>
  <rv s="1">
    <fb>17.20921052631579</fb>
    <v>52</v>
  </rv>
  <rv s="1">
    <fb>7.9249999999999998</fb>
    <v>52</v>
  </rv>
  <rv s="1">
    <fb>0.92272727272727295</fb>
    <v>52</v>
  </rv>
  <rv s="1">
    <fb>11.802894736842106</fb>
    <v>52</v>
  </rv>
  <rv s="1">
    <fb>15.864736842105261</fb>
    <v>52</v>
  </rv>
  <rv s="1">
    <fb>-4.5</fb>
    <v>52</v>
  </rv>
  <rv s="6">
    <v>49</v>
    <v>February 4 weather (daily)</v>
    <v>50</v>
    <v>51</v>
    <v>February 4</v>
    <v>208</v>
    <v>392</v>
    <v>393</v>
    <v>394</v>
    <v>395</v>
    <v>396</v>
    <v>397</v>
    <v>February 4 weather (daily)</v>
  </rv>
  <rv s="1">
    <fb>17.571578947368423</fb>
    <v>52</v>
  </rv>
  <rv s="1">
    <fb>8.108421052631579</fb>
    <v>52</v>
  </rv>
  <rv s="1">
    <fb>0.6071428571428571</fb>
    <v>52</v>
  </rv>
  <rv s="1">
    <fb>12.020789473684211</fb>
    <v>52</v>
  </rv>
  <rv s="1">
    <fb>16.419210526315791</fb>
    <v>52</v>
  </rv>
  <rv s="6">
    <v>49</v>
    <v>February 5 weather (daily)</v>
    <v>50</v>
    <v>51</v>
    <v>February 5</v>
    <v>216</v>
    <v>399</v>
    <v>400</v>
    <v>401</v>
    <v>402</v>
    <v>403</v>
    <v>397</v>
    <v>February 5 weather (daily)</v>
  </rv>
  <rv s="1">
    <fb>16.597894736842107</fb>
    <v>52</v>
  </rv>
  <rv s="1">
    <fb>7.1649999999999991</fb>
    <v>52</v>
  </rv>
  <rv s="1">
    <fb>9.5217391304347823E-2</fb>
    <v>52</v>
  </rv>
  <rv s="1">
    <fb>11.151578947368421</fb>
    <v>52</v>
  </rv>
  <rv s="1">
    <fb>17.105789473684212</fb>
    <v>52</v>
  </rv>
  <rv s="6">
    <v>49</v>
    <v>February 6 weather (daily)</v>
    <v>50</v>
    <v>51</v>
    <v>February 6</v>
    <v>208</v>
    <v>405</v>
    <v>406</v>
    <v>407</v>
    <v>408</v>
    <v>409</v>
    <v>279</v>
    <v>February 6 weather (daily)</v>
  </rv>
  <rv s="1">
    <fb>16.229210526315789</fb>
    <v>52</v>
  </rv>
  <rv s="1">
    <fb>6.8578947368421055</fb>
    <v>52</v>
  </rv>
  <rv s="1">
    <fb>0.10826086956521738</fb>
    <v>52</v>
  </rv>
  <rv s="1">
    <fb>10.821578947368423</fb>
    <v>52</v>
  </rv>
  <rv s="1">
    <fb>15.907894736842104</fb>
    <v>52</v>
  </rv>
  <rv s="6">
    <v>49</v>
    <v>February 7 weather (daily)</v>
    <v>50</v>
    <v>51</v>
    <v>February 7</v>
    <v>223</v>
    <v>411</v>
    <v>412</v>
    <v>413</v>
    <v>414</v>
    <v>415</v>
    <v>250</v>
    <v>February 7 weather (daily)</v>
  </rv>
  <rv s="1">
    <fb>18.166842105263157</fb>
    <v>52</v>
  </rv>
  <rv s="1">
    <fb>7.432631578947368</fb>
    <v>52</v>
  </rv>
  <rv s="1">
    <fb>4.2173913043478263E-2</fb>
    <v>52</v>
  </rv>
  <rv s="1">
    <fb>11.942368421052631</fb>
    <v>52</v>
  </rv>
  <rv s="1">
    <fb>15.040526315789473</fb>
    <v>52</v>
  </rv>
  <rv s="6">
    <v>49</v>
    <v>February 8 weather (daily)</v>
    <v>50</v>
    <v>51</v>
    <v>February 8</v>
    <v>216</v>
    <v>417</v>
    <v>418</v>
    <v>419</v>
    <v>420</v>
    <v>421</v>
    <v>319</v>
    <v>February 8 weather (daily)</v>
  </rv>
  <rv s="1">
    <fb>18.852368421052631</fb>
    <v>52</v>
  </rv>
  <rv s="1">
    <fb>8.5602631578947381</fb>
    <v>52</v>
  </rv>
  <rv s="1">
    <fb>0.19565217391304349</fb>
    <v>52</v>
  </rv>
  <rv s="1">
    <fb>12.840526315789472</fb>
    <v>52</v>
  </rv>
  <rv s="1">
    <fb>16.277368421052632</fb>
    <v>52</v>
  </rv>
  <rv s="6">
    <v>49</v>
    <v>February 9 weather (daily)</v>
    <v>50</v>
    <v>51</v>
    <v>February 9</v>
    <v>179</v>
    <v>423</v>
    <v>424</v>
    <v>425</v>
    <v>426</v>
    <v>427</v>
    <v>279</v>
    <v>February 9 weather (daily)</v>
  </rv>
  <rv s="1">
    <fb>17.349736842105262</fb>
    <v>52</v>
  </rv>
  <rv s="1">
    <fb>8.9965789473684215</fb>
    <v>52</v>
  </rv>
  <rv s="1">
    <fb>0.29039999999999994</fb>
    <v>52</v>
  </rv>
  <rv s="1">
    <fb>12.43</fb>
    <v>52</v>
  </rv>
  <rv s="1">
    <fb>16.000789473684211</fb>
    <v>52</v>
  </rv>
  <rv s="1">
    <fb>-3.28</fb>
    <v>52</v>
  </rv>
  <rv s="6">
    <v>49</v>
    <v>February 10 weather (daily)</v>
    <v>50</v>
    <v>51</v>
    <v>February 10</v>
    <v>163</v>
    <v>429</v>
    <v>430</v>
    <v>431</v>
    <v>432</v>
    <v>433</v>
    <v>434</v>
    <v>February 10 weather (daily)</v>
  </rv>
  <rv s="1">
    <fb>26.61</fb>
    <v>52</v>
  </rv>
  <rv s="1">
    <fb>18.12</fb>
    <v>52</v>
  </rv>
  <rv s="1">
    <fb>8.0760526315789463</fb>
    <v>52</v>
  </rv>
  <rv s="1">
    <fb>0.40708333333333341</fb>
    <v>52</v>
  </rv>
  <rv s="1">
    <fb>12.268947368421053</fb>
    <v>52</v>
  </rv>
  <rv s="1">
    <fb>16.058157894736844</fb>
    <v>52</v>
  </rv>
  <rv s="6">
    <v>49</v>
    <v>February 11 weather (daily)</v>
    <v>50</v>
    <v>51</v>
    <v>February 11</v>
    <v>436</v>
    <v>437</v>
    <v>438</v>
    <v>439</v>
    <v>440</v>
    <v>441</v>
    <v>236</v>
    <v>February 11 weather (daily)</v>
  </rv>
  <rv s="1">
    <fb>18.786578947368422</fb>
    <v>52</v>
  </rv>
  <rv s="1">
    <fb>8.1447368421052637</fb>
    <v>52</v>
  </rv>
  <rv s="1">
    <fb>0.43679999999999991</fb>
    <v>52</v>
  </rv>
  <rv s="1">
    <fb>12.660263157894738</fb>
    <v>52</v>
  </rv>
  <rv s="1">
    <fb>15.450000000000001</fb>
    <v>52</v>
  </rv>
  <rv s="6">
    <v>49</v>
    <v>February 12 weather (daily)</v>
    <v>50</v>
    <v>51</v>
    <v>February 12</v>
    <v>260</v>
    <v>443</v>
    <v>444</v>
    <v>445</v>
    <v>446</v>
    <v>447</v>
    <v>434</v>
    <v>February 12 weather (daily)</v>
  </rv>
  <rv s="1">
    <fb>19.534999999999997</fb>
    <v>52</v>
  </rv>
  <rv s="1">
    <fb>8.9971052631578949</fb>
    <v>52</v>
  </rv>
  <rv s="1">
    <fb>0.36678571428571421</fb>
    <v>52</v>
  </rv>
  <rv s="1">
    <fb>13.559473684210525</fb>
    <v>52</v>
  </rv>
  <rv s="1">
    <fb>13.948947368421051</fb>
    <v>52</v>
  </rv>
  <rv s="1">
    <fb>1.1100000000000001</fb>
    <v>52</v>
  </rv>
  <rv s="6">
    <v>49</v>
    <v>February 13 weather (daily)</v>
    <v>50</v>
    <v>51</v>
    <v>February 13</v>
    <v>163</v>
    <v>449</v>
    <v>450</v>
    <v>451</v>
    <v>452</v>
    <v>453</v>
    <v>454</v>
    <v>February 13 weather (daily)</v>
  </rv>
  <rv s="1">
    <fb>20.025000000000002</fb>
    <v>52</v>
  </rv>
  <rv s="1">
    <fb>9.8865789473684202</fb>
    <v>52</v>
  </rv>
  <rv s="1">
    <fb>0.22159999999999999</fb>
    <v>52</v>
  </rv>
  <rv s="1">
    <fb>14.468947368421054</fb>
    <v>52</v>
  </rv>
  <rv s="1">
    <fb>14.995526315789471</fb>
    <v>52</v>
  </rv>
  <rv s="6">
    <v>49</v>
    <v>February 14 weather (daily)</v>
    <v>50</v>
    <v>51</v>
    <v>February 14</v>
    <v>163</v>
    <v>456</v>
    <v>457</v>
    <v>458</v>
    <v>459</v>
    <v>460</v>
    <v>199</v>
    <v>February 14 weather (daily)</v>
  </rv>
  <rv s="1">
    <fb>21.048421052631578</fb>
    <v>52</v>
  </rv>
  <rv s="1">
    <fb>11.400789473684211</fb>
    <v>52</v>
  </rv>
  <rv s="1">
    <fb>0.22952380952380949</fb>
    <v>52</v>
  </rv>
  <rv s="1">
    <fb>15.246578947368425</fb>
    <v>52</v>
  </rv>
  <rv s="1">
    <fb>16.156578947368423</fb>
    <v>52</v>
  </rv>
  <rv s="6">
    <v>49</v>
    <v>February 15 weather (daily)</v>
    <v>50</v>
    <v>51</v>
    <v>February 15</v>
    <v>179</v>
    <v>462</v>
    <v>463</v>
    <v>464</v>
    <v>465</v>
    <v>466</v>
    <v>347</v>
    <v>February 15 weather (daily)</v>
  </rv>
  <rv s="1">
    <fb>20.900526315789474</fb>
    <v>52</v>
  </rv>
  <rv s="1">
    <fb>8.9021052631578961</fb>
    <v>52</v>
  </rv>
  <rv s="1">
    <fb>0.13479999999999998</fb>
    <v>52</v>
  </rv>
  <rv s="1">
    <fb>14.151052631578944</fb>
    <v>52</v>
  </rv>
  <rv s="1">
    <fb>15.800526315789472</fb>
    <v>52</v>
  </rv>
  <rv s="1">
    <fb>-2</fb>
    <v>52</v>
  </rv>
  <rv s="6">
    <v>49</v>
    <v>February 16 weather (daily)</v>
    <v>50</v>
    <v>51</v>
    <v>February 16</v>
    <v>179</v>
    <v>468</v>
    <v>469</v>
    <v>470</v>
    <v>471</v>
    <v>472</v>
    <v>473</v>
    <v>February 16 weather (daily)</v>
  </rv>
  <rv s="1">
    <fb>28.89</fb>
    <v>52</v>
  </rv>
  <rv s="1">
    <fb>19.086052631578948</fb>
    <v>52</v>
  </rv>
  <rv s="1">
    <fb>8.1826315789473689</fb>
    <v>52</v>
  </rv>
  <rv s="1">
    <fb>0.24</fb>
    <v>52</v>
  </rv>
  <rv s="1">
    <fb>12.840263157894739</fb>
    <v>52</v>
  </rv>
  <rv s="1">
    <fb>15.381315789473684</fb>
    <v>52</v>
  </rv>
  <rv s="6">
    <v>49</v>
    <v>February 17 weather (daily)</v>
    <v>50</v>
    <v>51</v>
    <v>February 17</v>
    <v>475</v>
    <v>476</v>
    <v>477</v>
    <v>478</v>
    <v>479</v>
    <v>480</v>
    <v>312</v>
    <v>February 17 weather (daily)</v>
  </rv>
  <rv s="1">
    <fb>30.61</fb>
    <v>52</v>
  </rv>
  <rv s="1">
    <fb>19.52315789473684</fb>
    <v>52</v>
  </rv>
  <rv s="1">
    <fb>9.1165789473684207</fb>
    <v>52</v>
  </rv>
  <rv s="1">
    <fb>3.4090909090909088E-2</fb>
    <v>52</v>
  </rv>
  <rv s="1">
    <fb>13.721578947368419</fb>
    <v>52</v>
  </rv>
  <rv s="6">
    <v>49</v>
    <v>February 18 weather (daily)</v>
    <v>50</v>
    <v>51</v>
    <v>February 18</v>
    <v>482</v>
    <v>483</v>
    <v>484</v>
    <v>485</v>
    <v>486</v>
    <v>359</v>
    <v>454</v>
    <v>February 18 weather (daily)</v>
  </rv>
  <rv s="1">
    <fb>20.258684210526315</fb>
    <v>52</v>
  </rv>
  <rv s="1">
    <fb>10.047631578947367</fb>
    <v>52</v>
  </rv>
  <rv s="1">
    <fb>0.15857142857142856</fb>
    <v>52</v>
  </rv>
  <rv s="1">
    <fb>14.218421052631578</fb>
    <v>52</v>
  </rv>
  <rv s="1">
    <fb>15.104210526315791</fb>
    <v>52</v>
  </rv>
  <rv s="6">
    <v>49</v>
    <v>February 19 weather (daily)</v>
    <v>50</v>
    <v>51</v>
    <v>February 19</v>
    <v>482</v>
    <v>488</v>
    <v>489</v>
    <v>490</v>
    <v>491</v>
    <v>492</v>
    <v>434</v>
    <v>February 19 weather (daily)</v>
  </rv>
  <rv s="1">
    <fb>21.206578947368421</fb>
    <v>52</v>
  </rv>
  <rv s="1">
    <fb>11.074736842105263</fb>
    <v>52</v>
  </rv>
  <rv s="1">
    <fb>0.28590909090909089</fb>
    <v>52</v>
  </rv>
  <rv s="1">
    <fb>15.312368421052632</fb>
    <v>52</v>
  </rv>
  <rv s="1">
    <fb>15.039473684210526</fb>
    <v>52</v>
  </rv>
  <rv s="6">
    <v>49</v>
    <v>February 20 weather (daily)</v>
    <v>50</v>
    <v>51</v>
    <v>February 20</v>
    <v>482</v>
    <v>494</v>
    <v>495</v>
    <v>496</v>
    <v>497</v>
    <v>498</v>
    <v>332</v>
    <v>February 20 weather (daily)</v>
  </rv>
  <rv s="1">
    <fb>30</fb>
    <v>52</v>
  </rv>
  <rv s="1">
    <fb>22.185526315789474</fb>
    <v>52</v>
  </rv>
  <rv s="1">
    <fb>12.127105263157894</fb>
    <v>52</v>
  </rv>
  <rv s="1">
    <fb>0.68727272727272737</fb>
    <v>52</v>
  </rv>
  <rv s="1">
    <fb>16.127894736842105</fb>
    <v>52</v>
  </rv>
  <rv s="1">
    <fb>15.698684210526315</fb>
    <v>52</v>
  </rv>
  <rv s="6">
    <v>49</v>
    <v>February 21 weather (daily)</v>
    <v>50</v>
    <v>51</v>
    <v>February 21</v>
    <v>500</v>
    <v>501</v>
    <v>502</v>
    <v>503</v>
    <v>504</v>
    <v>505</v>
    <v>272</v>
    <v>February 21 weather (daily)</v>
  </rv>
  <rv s="1">
    <fb>20.966052631578947</fb>
    <v>52</v>
  </rv>
  <rv s="1">
    <fb>10.666842105263159</fb>
    <v>52</v>
  </rv>
  <rv s="1">
    <fb>0.39999999999999997</fb>
    <v>52</v>
  </rv>
  <rv s="1">
    <fb>14.977631578947367</fb>
    <v>52</v>
  </rv>
  <rv s="1">
    <fb>17.384210526315787</fb>
    <v>52</v>
  </rv>
  <rv s="6">
    <v>49</v>
    <v>February 22 weather (daily)</v>
    <v>50</v>
    <v>51</v>
    <v>February 22</v>
    <v>500</v>
    <v>507</v>
    <v>508</v>
    <v>509</v>
    <v>510</v>
    <v>511</v>
    <v>250</v>
    <v>February 22 weather (daily)</v>
  </rv>
  <rv s="1">
    <fb>21.725263157894734</fb>
    <v>52</v>
  </rv>
  <rv s="1">
    <fb>9.9113157894736847</fb>
    <v>52</v>
  </rv>
  <rv s="1">
    <fb>0.21958333333333335</fb>
    <v>52</v>
  </rv>
  <rv s="1">
    <fb>14.898947368421055</fb>
    <v>52</v>
  </rv>
  <rv s="1">
    <fb>15.248947368421053</fb>
    <v>52</v>
  </rv>
  <rv s="6">
    <v>49</v>
    <v>February 23 weather (daily)</v>
    <v>50</v>
    <v>51</v>
    <v>February 23</v>
    <v>500</v>
    <v>513</v>
    <v>514</v>
    <v>515</v>
    <v>516</v>
    <v>517</v>
    <v>340</v>
    <v>February 23 weather (daily)</v>
  </rv>
  <rv s="1">
    <fb>29.39</fb>
    <v>52</v>
  </rv>
  <rv s="1">
    <fb>21.701578947368422</fb>
    <v>52</v>
  </rv>
  <rv s="1">
    <fb>10.267631578947368</fb>
    <v>52</v>
  </rv>
  <rv s="1">
    <fb>0.16074074074074071</fb>
    <v>52</v>
  </rv>
  <rv s="1">
    <fb>15.096315789473687</fb>
    <v>52</v>
  </rv>
  <rv s="1">
    <fb>15.829473684210527</fb>
    <v>52</v>
  </rv>
  <rv s="6">
    <v>49</v>
    <v>February 24 weather (daily)</v>
    <v>50</v>
    <v>51</v>
    <v>February 24</v>
    <v>519</v>
    <v>520</v>
    <v>521</v>
    <v>522</v>
    <v>523</v>
    <v>524</v>
    <v>454</v>
    <v>February 24 weather (daily)</v>
  </rv>
  <rv s="1">
    <fb>21.065526315789473</fb>
    <v>52</v>
  </rv>
  <rv s="1">
    <fb>10.171052631578947</fb>
    <v>52</v>
  </rv>
  <rv s="1">
    <fb>0.33238095238095239</fb>
    <v>52</v>
  </rv>
  <rv s="1">
    <fb>14.915263157894737</fb>
    <v>52</v>
  </rv>
  <rv s="1">
    <fb>15.371052631578948</fb>
    <v>52</v>
  </rv>
  <rv s="6">
    <v>49</v>
    <v>February 25 weather (daily)</v>
    <v>50</v>
    <v>51</v>
    <v>February 25</v>
    <v>179</v>
    <v>526</v>
    <v>527</v>
    <v>528</v>
    <v>529</v>
    <v>530</v>
    <v>340</v>
    <v>February 25 weather (daily)</v>
  </rv>
  <rv s="1">
    <fb>20.864999999999998</fb>
    <v>52</v>
  </rv>
  <rv s="1">
    <fb>10.213947368421053</fb>
    <v>52</v>
  </rv>
  <rv s="1">
    <fb>0.47192307692307683</fb>
    <v>52</v>
  </rv>
  <rv s="1">
    <fb>14.682894736842107</fb>
    <v>52</v>
  </rv>
  <rv s="1">
    <fb>17.194473684210525</fb>
    <v>52</v>
  </rv>
  <rv s="6">
    <v>49</v>
    <v>February 26 weather (daily)</v>
    <v>50</v>
    <v>51</v>
    <v>February 26</v>
    <v>500</v>
    <v>532</v>
    <v>533</v>
    <v>534</v>
    <v>535</v>
    <v>536</v>
    <v>454</v>
    <v>February 26 weather (daily)</v>
  </rv>
  <rv s="1">
    <fb>20.701578947368422</fb>
    <v>52</v>
  </rv>
  <rv s="1">
    <fb>9.7971052631578956</fb>
    <v>52</v>
  </rv>
  <rv s="1">
    <fb>0.11583333333333333</fb>
    <v>52</v>
  </rv>
  <rv s="1">
    <fb>14.363947368421051</fb>
    <v>52</v>
  </rv>
  <rv s="1">
    <fb>14.689736842105264</fb>
    <v>52</v>
  </rv>
  <rv s="6">
    <v>49</v>
    <v>February 27 weather (daily)</v>
    <v>50</v>
    <v>51</v>
    <v>February 27</v>
    <v>500</v>
    <v>538</v>
    <v>539</v>
    <v>540</v>
    <v>541</v>
    <v>542</v>
    <v>250</v>
    <v>February 27 weather (daily)</v>
  </rv>
  <rv s="1">
    <fb>21.577368421052633</fb>
    <v>52</v>
  </rv>
  <rv s="1">
    <fb>10.428421052631577</fb>
    <v>52</v>
  </rv>
  <rv s="1">
    <fb>9.1249999999999998E-2</fb>
    <v>52</v>
  </rv>
  <rv s="1">
    <fb>15.159999999999998</fb>
    <v>52</v>
  </rv>
  <rv s="1">
    <fb>14.552368421052632</fb>
    <v>52</v>
  </rv>
  <rv s="1">
    <fb>2.2200000000000002</fb>
    <v>52</v>
  </rv>
  <rv s="6">
    <v>49</v>
    <v>February 28 weather (daily)</v>
    <v>50</v>
    <v>51</v>
    <v>February 28</v>
    <v>334</v>
    <v>544</v>
    <v>545</v>
    <v>546</v>
    <v>547</v>
    <v>548</v>
    <v>549</v>
    <v>February 28 weather (daily)</v>
  </rv>
  <rv s="1">
    <fb>22.031111111111112</fb>
    <v>52</v>
  </rv>
  <rv s="1">
    <fb>11.845555555555556</fb>
    <v>52</v>
  </rv>
  <rv s="1">
    <fb>0.15666666666666665</fb>
    <v>52</v>
  </rv>
  <rv s="1">
    <fb>16.111111111111111</fb>
    <v>52</v>
  </rv>
  <rv s="1">
    <fb>16.257777777777775</fb>
    <v>52</v>
  </rv>
  <rv s="6">
    <v>49</v>
    <v>February 29 weather (daily)</v>
    <v>50</v>
    <v>51</v>
    <v>February 29</v>
    <v>475</v>
    <v>551</v>
    <v>552</v>
    <v>553</v>
    <v>554</v>
    <v>555</v>
    <v>454</v>
    <v>February 29 weather (daily)</v>
  </rv>
  <rv s="1">
    <fb>21.218947368421052</fb>
    <v>52</v>
  </rv>
  <rv s="1">
    <fb>11.017631578947368</fb>
    <v>52</v>
  </rv>
  <rv s="1">
    <fb>0.45576923076923087</fb>
    <v>52</v>
  </rv>
  <rv s="1">
    <fb>15.281842105263159</fb>
    <v>52</v>
  </rv>
  <rv s="1">
    <fb>15.303157894736842</fb>
    <v>52</v>
  </rv>
  <rv s="6">
    <v>49</v>
    <v>March 1 weather (daily)</v>
    <v>50</v>
    <v>51</v>
    <v>March 1</v>
    <v>475</v>
    <v>557</v>
    <v>558</v>
    <v>559</v>
    <v>560</v>
    <v>561</v>
    <v>332</v>
    <v>March 1 weather (daily)</v>
  </rv>
  <rv s="1">
    <fb>21.011315789473684</fb>
    <v>52</v>
  </rv>
  <rv s="1">
    <fb>11.088947368421053</fb>
    <v>52</v>
  </rv>
  <rv s="1">
    <fb>0.75192307692307692</fb>
    <v>52</v>
  </rv>
  <rv s="1">
    <fb>15.367631578947369</fb>
    <v>52</v>
  </rv>
  <rv s="1">
    <fb>16.137105263157896</fb>
    <v>52</v>
  </rv>
  <rv s="1">
    <fb>-4.28</fb>
    <v>52</v>
  </rv>
  <rv s="6">
    <v>49</v>
    <v>March 2 weather (daily)</v>
    <v>50</v>
    <v>51</v>
    <v>March 2</v>
    <v>171</v>
    <v>563</v>
    <v>564</v>
    <v>565</v>
    <v>566</v>
    <v>567</v>
    <v>568</v>
    <v>March 2 weather (daily)</v>
  </rv>
  <rv s="1">
    <fb>20.72657894736842</fb>
    <v>52</v>
  </rv>
  <rv s="1">
    <fb>11.182894736842105</fb>
    <v>52</v>
  </rv>
  <rv s="1">
    <fb>0.17192307692307687</fb>
    <v>52</v>
  </rv>
  <rv s="1">
    <fb>15.386315789473686</fb>
    <v>52</v>
  </rv>
  <rv s="1">
    <fb>16.413947368421059</fb>
    <v>52</v>
  </rv>
  <rv s="6">
    <v>49</v>
    <v>March 3 weather (daily)</v>
    <v>50</v>
    <v>51</v>
    <v>March 3</v>
    <v>163</v>
    <v>570</v>
    <v>571</v>
    <v>572</v>
    <v>573</v>
    <v>574</v>
    <v>161</v>
    <v>March 3 weather (daily)</v>
  </rv>
  <rv s="1">
    <fb>21.301052631578948</fb>
    <v>52</v>
  </rv>
  <rv s="1">
    <fb>10.424999999999999</fb>
    <v>52</v>
  </rv>
  <rv s="1">
    <fb>0.40333333333333338</fb>
    <v>52</v>
  </rv>
  <rv s="1">
    <fb>15.261052631578949</fb>
    <v>52</v>
  </rv>
  <rv s="1">
    <fb>16.87157894736842</fb>
    <v>52</v>
  </rv>
  <rv s="6">
    <v>49</v>
    <v>March 4 weather (daily)</v>
    <v>50</v>
    <v>51</v>
    <v>March 4</v>
    <v>163</v>
    <v>576</v>
    <v>577</v>
    <v>578</v>
    <v>579</v>
    <v>580</v>
    <v>185</v>
    <v>March 4 weather (daily)</v>
  </rv>
  <rv s="1">
    <fb>21.507105263157893</fb>
    <v>52</v>
  </rv>
  <rv s="1">
    <fb>11.395</fb>
    <v>52</v>
  </rv>
  <rv s="1">
    <fb>5.2000000000000005E-2</fb>
    <v>52</v>
  </rv>
  <rv s="1">
    <fb>15.932105263157894</fb>
    <v>52</v>
  </rv>
  <rv s="1">
    <fb>14.713684210526315</fb>
    <v>52</v>
  </rv>
  <rv s="6">
    <v>49</v>
    <v>March 5 weather (daily)</v>
    <v>50</v>
    <v>51</v>
    <v>March 5</v>
    <v>179</v>
    <v>582</v>
    <v>583</v>
    <v>584</v>
    <v>585</v>
    <v>586</v>
    <v>340</v>
    <v>March 5 weather (daily)</v>
  </rv>
  <rv s="1">
    <fb>22.298684210526318</fb>
    <v>52</v>
  </rv>
  <rv s="1">
    <fb>11.918157894736842</fb>
    <v>52</v>
  </rv>
  <rv s="1">
    <fb>0.14043478260869566</fb>
    <v>52</v>
  </rv>
  <rv s="1">
    <fb>16.20342105263158</fb>
    <v>52</v>
  </rv>
  <rv s="6">
    <v>49</v>
    <v>March 6 weather (daily)</v>
    <v>50</v>
    <v>51</v>
    <v>March 6</v>
    <v>475</v>
    <v>588</v>
    <v>589</v>
    <v>590</v>
    <v>591</v>
    <v>172</v>
    <v>434</v>
    <v>March 6 weather (daily)</v>
  </rv>
  <rv s="1">
    <fb>23.415263157894735</fb>
    <v>52</v>
  </rv>
  <rv s="1">
    <fb>11.614210526315789</fb>
    <v>52</v>
  </rv>
  <rv s="1">
    <fb>0.14136363636363639</fb>
    <v>52</v>
  </rv>
  <rv s="1">
    <fb>16.428157894736842</fb>
    <v>52</v>
  </rv>
  <rv s="1">
    <fb>15.571315789473685</fb>
    <v>52</v>
  </rv>
  <rv s="6">
    <v>49</v>
    <v>March 7 weather (daily)</v>
    <v>50</v>
    <v>51</v>
    <v>March 7</v>
    <v>482</v>
    <v>593</v>
    <v>594</v>
    <v>595</v>
    <v>596</v>
    <v>597</v>
    <v>319</v>
    <v>March 7 weather (daily)</v>
  </rv>
  <rv s="1">
    <fb>22.776315789473685</fb>
    <v>52</v>
  </rv>
  <rv s="1">
    <fb>11.986842105263158</fb>
    <v>52</v>
  </rv>
  <rv s="1">
    <fb>0.22083333333333333</fb>
    <v>52</v>
  </rv>
  <rv s="1">
    <fb>16.592631578947369</fb>
    <v>52</v>
  </rv>
  <rv s="1">
    <fb>16.604473684210525</fb>
    <v>52</v>
  </rv>
  <rv s="6">
    <v>49</v>
    <v>March 8 weather (daily)</v>
    <v>50</v>
    <v>51</v>
    <v>March 8</v>
    <v>519</v>
    <v>599</v>
    <v>600</v>
    <v>601</v>
    <v>602</v>
    <v>603</v>
    <v>340</v>
    <v>March 8 weather (daily)</v>
  </rv>
  <rv s="1">
    <fb>22.942894736842103</fb>
    <v>52</v>
  </rv>
  <rv s="1">
    <fb>12.176842105263159</fb>
    <v>52</v>
  </rv>
  <rv s="1">
    <fb>0.23439999999999997</fb>
    <v>52</v>
  </rv>
  <rv s="1">
    <fb>16.862631578947369</fb>
    <v>52</v>
  </rv>
  <rv s="1">
    <fb>16.083684210526318</fb>
    <v>52</v>
  </rv>
  <rv s="1">
    <fb>-1.22</fb>
    <v>52</v>
  </rv>
  <rv s="6">
    <v>49</v>
    <v>March 9 weather (daily)</v>
    <v>50</v>
    <v>51</v>
    <v>March 9</v>
    <v>500</v>
    <v>605</v>
    <v>606</v>
    <v>607</v>
    <v>608</v>
    <v>609</v>
    <v>610</v>
    <v>March 9 weather (daily)</v>
  </rv>
  <rv s="1">
    <fb>31.11</fb>
    <v>52</v>
  </rv>
  <rv s="1">
    <fb>23.368421052631579</fb>
    <v>52</v>
  </rv>
  <rv s="1">
    <fb>11.477368421052631</fb>
    <v>52</v>
  </rv>
  <rv s="1">
    <fb>7.7307692307692299E-2</fb>
    <v>52</v>
  </rv>
  <rv s="1">
    <fb>16.676842105263159</fb>
    <v>52</v>
  </rv>
  <rv s="1">
    <fb>14.567105263157893</fb>
    <v>52</v>
  </rv>
  <rv s="6">
    <v>49</v>
    <v>March 10 weather (daily)</v>
    <v>50</v>
    <v>51</v>
    <v>March 10</v>
    <v>612</v>
    <v>613</v>
    <v>614</v>
    <v>615</v>
    <v>616</v>
    <v>617</v>
    <v>199</v>
    <v>March 10 weather (daily)</v>
  </rv>
  <rv s="1">
    <fb>23.26763157894737</fb>
    <v>52</v>
  </rv>
  <rv s="1">
    <fb>13.194736842105263</fb>
    <v>52</v>
  </rv>
  <rv s="1">
    <fb>8.3846153846153848E-2</fb>
    <v>52</v>
  </rv>
  <rv s="1">
    <fb>15.50894736842106</fb>
    <v>52</v>
  </rv>
  <rv s="1">
    <fb>3.28</fb>
    <v>52</v>
  </rv>
  <rv s="6">
    <v>49</v>
    <v>March 11 weather (daily)</v>
    <v>50</v>
    <v>51</v>
    <v>March 11</v>
    <v>475</v>
    <v>619</v>
    <v>620</v>
    <v>621</v>
    <v>291</v>
    <v>622</v>
    <v>623</v>
    <v>March 11 weather (daily)</v>
  </rv>
  <rv s="1">
    <fb>23.228157894736842</fb>
    <v>52</v>
  </rv>
  <rv s="1">
    <fb>13.393421052631581</fb>
    <v>52</v>
  </rv>
  <rv s="1">
    <fb>0.36799999999999999</fb>
    <v>52</v>
  </rv>
  <rv s="1">
    <fb>17.487894736842104</fb>
    <v>52</v>
  </rv>
  <rv s="1">
    <fb>15.995263157894739</fb>
    <v>52</v>
  </rv>
  <rv s="1">
    <fb>3.89</fb>
    <v>52</v>
  </rv>
  <rv s="6">
    <v>49</v>
    <v>March 12 weather (daily)</v>
    <v>50</v>
    <v>51</v>
    <v>March 12</v>
    <v>500</v>
    <v>625</v>
    <v>626</v>
    <v>627</v>
    <v>628</v>
    <v>629</v>
    <v>630</v>
    <v>March 12 weather (daily)</v>
  </rv>
  <rv s="1">
    <fb>22.735263157894739</fb>
    <v>52</v>
  </rv>
  <rv s="1">
    <fb>12.643157894736843</fb>
    <v>52</v>
  </rv>
  <rv s="1">
    <fb>0.55076923076923079</fb>
    <v>52</v>
  </rv>
  <rv s="1">
    <fb>16.900000000000002</fb>
    <v>52</v>
  </rv>
  <rv s="1">
    <fb>16.028947368421054</fb>
    <v>52</v>
  </rv>
  <rv s="6">
    <v>49</v>
    <v>March 13 weather (daily)</v>
    <v>50</v>
    <v>51</v>
    <v>March 13</v>
    <v>179</v>
    <v>632</v>
    <v>633</v>
    <v>634</v>
    <v>635</v>
    <v>636</v>
    <v>549</v>
    <v>March 13 weather (daily)</v>
  </rv>
  <rv s="1">
    <fb>31</fb>
    <v>52</v>
  </rv>
  <rv s="1">
    <fb>22.43578947368421</fb>
    <v>52</v>
  </rv>
  <rv s="1">
    <fb>12.282105263157895</fb>
    <v>52</v>
  </rv>
  <rv s="1">
    <fb>0.42500000000000004</fb>
    <v>52</v>
  </rv>
  <rv s="1">
    <fb>16.53263157894737</fb>
    <v>52</v>
  </rv>
  <rv s="1">
    <fb>15.026315789473685</fb>
    <v>52</v>
  </rv>
  <rv s="6">
    <v>49</v>
    <v>March 14 weather (daily)</v>
    <v>50</v>
    <v>51</v>
    <v>March 14</v>
    <v>638</v>
    <v>639</v>
    <v>640</v>
    <v>641</v>
    <v>642</v>
    <v>643</v>
    <v>199</v>
    <v>March 14 weather (daily)</v>
  </rv>
  <rv s="1">
    <fb>32.22</fb>
    <v>52</v>
  </rv>
  <rv s="1">
    <fb>22.42973684210526</fb>
    <v>52</v>
  </rv>
  <rv s="1">
    <fb>13.302631578947366</fb>
    <v>52</v>
  </rv>
  <rv s="1">
    <fb>0.41159999999999997</fb>
    <v>52</v>
  </rv>
  <rv s="1">
    <fb>17.021842105263158</fb>
    <v>52</v>
  </rv>
  <rv s="1">
    <fb>13.841315789473684</fb>
    <v>52</v>
  </rv>
  <rv s="6">
    <v>49</v>
    <v>March 15 weather (daily)</v>
    <v>50</v>
    <v>51</v>
    <v>March 15</v>
    <v>645</v>
    <v>646</v>
    <v>647</v>
    <v>648</v>
    <v>649</v>
    <v>650</v>
    <v>623</v>
    <v>March 15 weather (daily)</v>
  </rv>
  <rv s="1">
    <fb>22.419736842105262</fb>
    <v>52</v>
  </rv>
  <rv s="1">
    <fb>13.93236842105263</fb>
    <v>52</v>
  </rv>
  <rv s="1">
    <fb>0.21857142857142856</fb>
    <v>52</v>
  </rv>
  <rv s="1">
    <fb>17.406578947368423</fb>
    <v>52</v>
  </rv>
  <rv s="1">
    <fb>15.927105263157895</fb>
    <v>52</v>
  </rv>
  <rv s="1">
    <fb>6.11</fb>
    <v>52</v>
  </rv>
  <rv s="6">
    <v>49</v>
    <v>March 16 weather (daily)</v>
    <v>50</v>
    <v>51</v>
    <v>March 16</v>
    <v>334</v>
    <v>652</v>
    <v>653</v>
    <v>654</v>
    <v>655</v>
    <v>656</v>
    <v>657</v>
    <v>March 16 weather (daily)</v>
  </rv>
  <rv s="1">
    <fb>23.409473684210525</fb>
    <v>52</v>
  </rv>
  <rv s="1">
    <fb>13.308684210526316</fb>
    <v>52</v>
  </rv>
  <rv s="1">
    <fb>0.4654545454545454</fb>
    <v>52</v>
  </rv>
  <rv s="1">
    <fb>17.800789473684212</fb>
    <v>52</v>
  </rv>
  <rv s="1">
    <fb>15.658684210526316</fb>
    <v>52</v>
  </rv>
  <rv s="1">
    <fb>2.78</fb>
    <v>52</v>
  </rv>
  <rv s="6">
    <v>49</v>
    <v>March 17 weather (daily)</v>
    <v>50</v>
    <v>51</v>
    <v>March 17</v>
    <v>334</v>
    <v>659</v>
    <v>660</v>
    <v>661</v>
    <v>662</v>
    <v>663</v>
    <v>664</v>
    <v>March 17 weather (daily)</v>
  </rv>
  <rv s="1">
    <fb>24.094473684210524</fb>
    <v>52</v>
  </rv>
  <rv s="1">
    <fb>13.851052631578948</fb>
    <v>52</v>
  </rv>
  <rv s="1">
    <fb>0.34652173913043477</fb>
    <v>52</v>
  </rv>
  <rv s="1">
    <fb>18.142894736842106</fb>
    <v>52</v>
  </rv>
  <rv s="1">
    <fb>17.076842105263161</fb>
    <v>52</v>
  </rv>
  <rv s="1">
    <fb>5</fb>
    <v>52</v>
  </rv>
  <rv s="6">
    <v>49</v>
    <v>March 18 weather (daily)</v>
    <v>50</v>
    <v>51</v>
    <v>March 18</v>
    <v>475</v>
    <v>666</v>
    <v>667</v>
    <v>668</v>
    <v>669</v>
    <v>670</v>
    <v>671</v>
    <v>March 18 weather (daily)</v>
  </rv>
  <rv s="1">
    <fb>23.768684210526313</fb>
    <v>52</v>
  </rv>
  <rv s="1">
    <fb>13.513157894736842</fb>
    <v>52</v>
  </rv>
  <rv s="1">
    <fb>9.8076923076923089E-2</fb>
    <v>52</v>
  </rv>
  <rv s="1">
    <fb>18.024473684210527</fb>
    <v>52</v>
  </rv>
  <rv s="1">
    <fb>16.390526315789476</fb>
    <v>52</v>
  </rv>
  <rv s="6">
    <v>49</v>
    <v>March 19 weather (daily)</v>
    <v>50</v>
    <v>51</v>
    <v>March 19</v>
    <v>519</v>
    <v>673</v>
    <v>674</v>
    <v>675</v>
    <v>676</v>
    <v>677</v>
    <v>332</v>
    <v>March 19 weather (daily)</v>
  </rv>
  <rv s="1">
    <fb>23.359210526315788</fb>
    <v>52</v>
  </rv>
  <rv s="1">
    <fb>12.894736842105264</fb>
    <v>52</v>
  </rv>
  <rv s="1">
    <fb>0.15679999999999999</fb>
    <v>52</v>
  </rv>
  <rv s="1">
    <fb>17.612105263157893</fb>
    <v>52</v>
  </rv>
  <rv s="1">
    <fb>16.926315789473687</fb>
    <v>52</v>
  </rv>
  <rv s="6">
    <v>49</v>
    <v>March 20 weather (daily)</v>
    <v>50</v>
    <v>51</v>
    <v>March 20</v>
    <v>334</v>
    <v>679</v>
    <v>680</v>
    <v>681</v>
    <v>682</v>
    <v>683</v>
    <v>630</v>
    <v>March 20 weather (daily)</v>
  </rv>
  <rv s="1">
    <fb>23.660526315789475</fb>
    <v>52</v>
  </rv>
  <rv s="1">
    <fb>12.029473684210526</fb>
    <v>52</v>
  </rv>
  <rv s="1">
    <fb>7.4230769230769239E-2</fb>
    <v>52</v>
  </rv>
  <rv s="1">
    <fb>16.927105263157895</fb>
    <v>52</v>
  </rv>
  <rv s="1">
    <fb>15.279473684210526</fb>
    <v>52</v>
  </rv>
  <rv s="6">
    <v>49</v>
    <v>March 21 weather (daily)</v>
    <v>50</v>
    <v>51</v>
    <v>March 21</v>
    <v>334</v>
    <v>685</v>
    <v>686</v>
    <v>687</v>
    <v>688</v>
    <v>689</v>
    <v>454</v>
    <v>March 21 weather (daily)</v>
  </rv>
  <rv s="1">
    <fb>22.94157894736842</fb>
    <v>52</v>
  </rv>
  <rv s="1">
    <fb>12.267105263157895</fb>
    <v>52</v>
  </rv>
  <rv s="1">
    <fb>0.15039999999999998</fb>
    <v>52</v>
  </rv>
  <rv s="1">
    <fb>16.985000000000003</fb>
    <v>52</v>
  </rv>
  <rv s="1">
    <fb>14.932368421052633</fb>
    <v>52</v>
  </rv>
  <rv s="6">
    <v>49</v>
    <v>March 22 weather (daily)</v>
    <v>50</v>
    <v>51</v>
    <v>March 22</v>
    <v>475</v>
    <v>691</v>
    <v>692</v>
    <v>693</v>
    <v>694</v>
    <v>695</v>
    <v>671</v>
    <v>March 22 weather (daily)</v>
  </rv>
  <rv s="1">
    <fb>23.215000000000003</fb>
    <v>52</v>
  </rv>
  <rv s="1">
    <fb>13.276052631578947</fb>
    <v>52</v>
  </rv>
  <rv s="1">
    <fb>0.14565217391304347</fb>
    <v>52</v>
  </rv>
  <rv s="1">
    <fb>17.501315789473683</fb>
    <v>52</v>
  </rv>
  <rv s="1">
    <fb>15.337894736842106</fb>
    <v>52</v>
  </rv>
  <rv s="1">
    <fb>4.3899999999999997</fb>
    <v>52</v>
  </rv>
  <rv s="6">
    <v>49</v>
    <v>March 23 weather (daily)</v>
    <v>50</v>
    <v>51</v>
    <v>March 23</v>
    <v>334</v>
    <v>697</v>
    <v>698</v>
    <v>699</v>
    <v>700</v>
    <v>701</v>
    <v>702</v>
    <v>March 23 weather (daily)</v>
  </rv>
  <rv s="1">
    <fb>23.183947368421052</fb>
    <v>52</v>
  </rv>
  <rv s="1">
    <fb>13.608421052631579</fb>
    <v>52</v>
  </rv>
  <rv s="1">
    <fb>1.9E-2</fb>
    <v>52</v>
  </rv>
  <rv s="1">
    <fb>17.891578947368419</fb>
    <v>52</v>
  </rv>
  <rv s="1">
    <fb>14.942105263157893</fb>
    <v>52</v>
  </rv>
  <rv s="1">
    <fb>4</fb>
    <v>52</v>
  </rv>
  <rv s="6">
    <v>49</v>
    <v>March 24 weather (daily)</v>
    <v>50</v>
    <v>51</v>
    <v>March 24</v>
    <v>244</v>
    <v>704</v>
    <v>705</v>
    <v>706</v>
    <v>707</v>
    <v>708</v>
    <v>709</v>
    <v>March 24 weather (daily)</v>
  </rv>
  <rv s="1">
    <fb>23.881578947368421</fb>
    <v>52</v>
  </rv>
  <rv s="1">
    <fb>13.941315789473684</fb>
    <v>52</v>
  </rv>
  <rv s="1">
    <fb>0.11913043478260871</fb>
    <v>52</v>
  </rv>
  <rv s="1">
    <fb>18.287631578947366</fb>
    <v>52</v>
  </rv>
  <rv s="1">
    <fb>14.533157894736842</fb>
    <v>52</v>
  </rv>
  <rv s="6">
    <v>49</v>
    <v>March 25 weather (daily)</v>
    <v>50</v>
    <v>51</v>
    <v>March 25</v>
    <v>475</v>
    <v>711</v>
    <v>712</v>
    <v>713</v>
    <v>714</v>
    <v>715</v>
    <v>664</v>
    <v>March 25 weather (daily)</v>
  </rv>
  <rv s="1">
    <fb>23.466578947368422</fb>
    <v>52</v>
  </rv>
  <rv s="1">
    <fb>14.471315789473683</fb>
    <v>52</v>
  </rv>
  <rv s="1">
    <fb>0.12304347826086955</fb>
    <v>52</v>
  </rv>
  <rv s="1">
    <fb>18.363684210526316</fb>
    <v>52</v>
  </rv>
  <rv s="1">
    <fb>17.302105263157895</fb>
    <v>52</v>
  </rv>
  <rv s="6">
    <v>49</v>
    <v>March 26 weather (daily)</v>
    <v>50</v>
    <v>51</v>
    <v>March 26</v>
    <v>519</v>
    <v>717</v>
    <v>718</v>
    <v>719</v>
    <v>720</v>
    <v>721</v>
    <v>657</v>
    <v>March 26 weather (daily)</v>
  </rv>
  <rv s="1">
    <fb>23.856578947368419</fb>
    <v>52</v>
  </rv>
  <rv s="1">
    <fb>14.448421052631579</fb>
    <v>52</v>
  </rv>
  <rv s="1">
    <fb>0.27291666666666664</fb>
    <v>52</v>
  </rv>
  <rv s="1">
    <fb>18.539210526315788</fb>
    <v>52</v>
  </rv>
  <rv s="1">
    <fb>16.984736842105264</fb>
    <v>52</v>
  </rv>
  <rv s="6">
    <v>49</v>
    <v>March 27 weather (daily)</v>
    <v>50</v>
    <v>51</v>
    <v>March 27</v>
    <v>519</v>
    <v>723</v>
    <v>724</v>
    <v>725</v>
    <v>726</v>
    <v>727</v>
    <v>702</v>
    <v>March 27 weather (daily)</v>
  </rv>
  <rv s="1">
    <fb>24.185526315789474</fb>
    <v>52</v>
  </rv>
  <rv s="1">
    <fb>14.537631578947369</fb>
    <v>52</v>
  </rv>
  <rv s="1">
    <fb>0.45159999999999995</fb>
    <v>52</v>
  </rv>
  <rv s="1">
    <fb>18.536315789473683</fb>
    <v>52</v>
  </rv>
  <rv s="1">
    <fb>17.14131578947368</fb>
    <v>52</v>
  </rv>
  <rv s="1">
    <fb>5.61</fb>
    <v>52</v>
  </rv>
  <rv s="6">
    <v>49</v>
    <v>March 28 weather (daily)</v>
    <v>50</v>
    <v>51</v>
    <v>March 28</v>
    <v>500</v>
    <v>729</v>
    <v>730</v>
    <v>731</v>
    <v>732</v>
    <v>733</v>
    <v>734</v>
    <v>March 28 weather (daily)</v>
  </rv>
  <rv s="1">
    <fb>32.78</fb>
    <v>52</v>
  </rv>
  <rv s="1">
    <fb>23.738421052631576</fb>
    <v>52</v>
  </rv>
  <rv s="1">
    <fb>14.671052631578947</fb>
    <v>52</v>
  </rv>
  <rv s="1">
    <fb>0.44120000000000004</fb>
    <v>52</v>
  </rv>
  <rv s="1">
    <fb>18.680263157894743</fb>
    <v>52</v>
  </rv>
  <rv s="1">
    <fb>16.375789473684211</fb>
    <v>52</v>
  </rv>
  <rv s="1">
    <fb>5.5</fb>
    <v>52</v>
  </rv>
  <rv s="6">
    <v>49</v>
    <v>March 29 weather (daily)</v>
    <v>50</v>
    <v>51</v>
    <v>March 29</v>
    <v>736</v>
    <v>737</v>
    <v>738</v>
    <v>739</v>
    <v>740</v>
    <v>741</v>
    <v>742</v>
    <v>March 29 weather (daily)</v>
  </rv>
  <rv s="1">
    <fb>24.195000000000004</fb>
    <v>52</v>
  </rv>
  <rv s="1">
    <fb>13.880263157894738</fb>
    <v>52</v>
  </rv>
  <rv s="1">
    <fb>0.33199999999999996</fb>
    <v>52</v>
  </rv>
  <rv s="1">
    <fb>18.301578947368423</fb>
    <v>52</v>
  </rv>
  <rv s="1">
    <fb>16.292368421052629</fb>
    <v>52</v>
  </rv>
  <rv s="6">
    <v>49</v>
    <v>March 30 weather (daily)</v>
    <v>50</v>
    <v>51</v>
    <v>March 30</v>
    <v>645</v>
    <v>744</v>
    <v>745</v>
    <v>746</v>
    <v>747</v>
    <v>748</v>
    <v>332</v>
    <v>March 30 weather (daily)</v>
  </rv>
  <rv s="1">
    <fb>24.389999999999997</fb>
    <v>52</v>
  </rv>
  <rv s="1">
    <fb>13.258684210526315</fb>
    <v>52</v>
  </rv>
  <rv s="1">
    <fb>0.39576923076923076</fb>
    <v>52</v>
  </rv>
  <rv s="1">
    <fb>18.389999999999997</fb>
    <v>52</v>
  </rv>
  <rv s="1">
    <fb>15.001315789473683</fb>
    <v>52</v>
  </rv>
  <rv s="6">
    <v>49</v>
    <v>March 31 weather (daily)</v>
    <v>50</v>
    <v>51</v>
    <v>March 31</v>
    <v>645</v>
    <v>750</v>
    <v>751</v>
    <v>752</v>
    <v>753</v>
    <v>754</v>
    <v>199</v>
    <v>March 31 weather (daily)</v>
  </rv>
  <rv s="1">
    <fb>31.72</fb>
    <v>52</v>
  </rv>
  <rv s="1">
    <fb>24.98263157894737</fb>
    <v>52</v>
  </rv>
  <rv s="1">
    <fb>14.353421052631578</fb>
    <v>52</v>
  </rv>
  <rv s="1">
    <fb>0.26166666666666666</fb>
    <v>52</v>
  </rv>
  <rv s="1">
    <fb>19.039473684210527</fb>
    <v>52</v>
  </rv>
  <rv s="1">
    <fb>14.007368421052631</fb>
    <v>52</v>
  </rv>
  <rv s="6">
    <v>49</v>
    <v>April 1 weather (daily)</v>
    <v>50</v>
    <v>51</v>
    <v>April 1</v>
    <v>756</v>
    <v>757</v>
    <v>758</v>
    <v>759</v>
    <v>760</v>
    <v>761</v>
    <v>734</v>
    <v>April 1 weather (daily)</v>
  </rv>
  <rv s="1">
    <fb>25.203684210526315</fb>
    <v>52</v>
  </rv>
  <rv s="1">
    <fb>15.163947368421054</fb>
    <v>52</v>
  </rv>
  <rv s="1">
    <fb>0.1909523809523809</fb>
    <v>52</v>
  </rv>
  <rv s="1">
    <fb>19.502105263157894</fb>
    <v>52</v>
  </rv>
  <rv s="1">
    <fb>15.118157894736843</fb>
    <v>52</v>
  </rv>
  <rv s="1">
    <fb>6.61</fb>
    <v>52</v>
  </rv>
  <rv s="6">
    <v>49</v>
    <v>April 2 weather (daily)</v>
    <v>50</v>
    <v>51</v>
    <v>April 2</v>
    <v>334</v>
    <v>763</v>
    <v>764</v>
    <v>765</v>
    <v>766</v>
    <v>767</v>
    <v>768</v>
    <v>April 2 weather (daily)</v>
  </rv>
  <rv s="1">
    <fb>25.090789473684211</fb>
    <v>52</v>
  </rv>
  <rv s="1">
    <fb>15.706052631578945</fb>
    <v>52</v>
  </rv>
  <rv s="1">
    <fb>0.3</fb>
    <v>52</v>
  </rv>
  <rv s="1">
    <fb>19.70894736842105</fb>
    <v>52</v>
  </rv>
  <rv s="1">
    <fb>16.25815789473684</fb>
    <v>52</v>
  </rv>
  <rv s="6">
    <v>49</v>
    <v>April 3 weather (daily)</v>
    <v>50</v>
    <v>51</v>
    <v>April 3</v>
    <v>612</v>
    <v>770</v>
    <v>771</v>
    <v>772</v>
    <v>773</v>
    <v>774</v>
    <v>549</v>
    <v>April 3 weather (daily)</v>
  </rv>
  <rv s="1">
    <fb>24.497105263157895</fb>
    <v>52</v>
  </rv>
  <rv s="1">
    <fb>15.154999999999999</fb>
    <v>52</v>
  </rv>
  <rv s="1">
    <fb>0.39880000000000004</fb>
    <v>52</v>
  </rv>
  <rv s="1">
    <fb>19.398684210526316</fb>
    <v>52</v>
  </rv>
  <rv s="1">
    <fb>15.918157894736845</fb>
    <v>52</v>
  </rv>
  <rv s="6">
    <v>49</v>
    <v>April 4 weather (daily)</v>
    <v>50</v>
    <v>51</v>
    <v>April 4</v>
    <v>334</v>
    <v>776</v>
    <v>777</v>
    <v>778</v>
    <v>779</v>
    <v>780</v>
    <v>671</v>
    <v>April 4 weather (daily)</v>
  </rv>
  <rv s="1">
    <fb>24.258947368421051</fb>
    <v>52</v>
  </rv>
  <rv s="1">
    <fb>15.247368421052631</fb>
    <v>52</v>
  </rv>
  <rv s="1">
    <fb>0.53679999999999994</fb>
    <v>52</v>
  </rv>
  <rv s="1">
    <fb>18.97657894736842</fb>
    <v>52</v>
  </rv>
  <rv s="1">
    <fb>16.424473684210529</fb>
    <v>52</v>
  </rv>
  <rv s="1">
    <fb>7.78</fb>
    <v>52</v>
  </rv>
  <rv s="6">
    <v>49</v>
    <v>April 5 weather (daily)</v>
    <v>50</v>
    <v>51</v>
    <v>April 5</v>
    <v>645</v>
    <v>782</v>
    <v>783</v>
    <v>784</v>
    <v>785</v>
    <v>786</v>
    <v>787</v>
    <v>April 5 weather (daily)</v>
  </rv>
  <rv s="1">
    <fb>24.232105263157894</fb>
    <v>52</v>
  </rv>
  <rv s="1">
    <fb>13.274736842105263</fb>
    <v>52</v>
  </rv>
  <rv s="1">
    <fb>0.77714285714285714</fb>
    <v>52</v>
  </rv>
  <rv s="1">
    <fb>18.183684210526316</fb>
    <v>52</v>
  </rv>
  <rv s="1">
    <fb>16.185263157894735</fb>
    <v>52</v>
  </rv>
  <rv s="6">
    <v>49</v>
    <v>April 6 weather (daily)</v>
    <v>50</v>
    <v>51</v>
    <v>April 6</v>
    <v>334</v>
    <v>789</v>
    <v>790</v>
    <v>791</v>
    <v>792</v>
    <v>793</v>
    <v>657</v>
    <v>April 6 weather (daily)</v>
  </rv>
  <rv s="1">
    <fb>14.417894736842106</fb>
    <v>52</v>
  </rv>
  <rv s="1">
    <fb>0.21636363636363634</fb>
    <v>52</v>
  </rv>
  <rv s="1">
    <fb>18.89236842105263</fb>
    <v>52</v>
  </rv>
  <rv s="1">
    <fb>14.74815789473684</fb>
    <v>52</v>
  </rv>
  <rv s="6">
    <v>49</v>
    <v>April 7 weather (daily)</v>
    <v>50</v>
    <v>51</v>
    <v>April 7</v>
    <v>482</v>
    <v>729</v>
    <v>795</v>
    <v>796</v>
    <v>797</v>
    <v>798</v>
    <v>630</v>
    <v>April 7 weather (daily)</v>
  </rv>
  <rv s="1">
    <fb>25.517368421052634</fb>
    <v>52</v>
  </rv>
  <rv s="1">
    <fb>15.084736842105263</fb>
    <v>52</v>
  </rv>
  <rv s="1">
    <fb>0.75909090909090904</fb>
    <v>52</v>
  </rv>
  <rv s="1">
    <fb>19.662105263157898</fb>
    <v>52</v>
  </rv>
  <rv s="1">
    <fb>16.020789473684211</fb>
    <v>52</v>
  </rv>
  <rv s="1">
    <fb>3</fb>
    <v>52</v>
  </rv>
  <rv s="6">
    <v>49</v>
    <v>April 8 weather (daily)</v>
    <v>50</v>
    <v>51</v>
    <v>April 8</v>
    <v>645</v>
    <v>800</v>
    <v>801</v>
    <v>802</v>
    <v>803</v>
    <v>804</v>
    <v>805</v>
    <v>April 8 weather (daily)</v>
  </rv>
  <rv s="1">
    <fb>25.463421052631578</fb>
    <v>52</v>
  </rv>
  <rv s="1">
    <fb>14.286578947368421</fb>
    <v>52</v>
  </rv>
  <rv s="1">
    <fb>0.12217391304347826</fb>
    <v>52</v>
  </rv>
  <rv s="1">
    <fb>19.253684210526316</fb>
    <v>52</v>
  </rv>
  <rv s="1">
    <fb>15.045526315789481</fb>
    <v>52</v>
  </rv>
  <rv s="6">
    <v>49</v>
    <v>April 9 weather (daily)</v>
    <v>50</v>
    <v>51</v>
    <v>April 9</v>
    <v>645</v>
    <v>807</v>
    <v>808</v>
    <v>809</v>
    <v>810</v>
    <v>811</v>
    <v>671</v>
    <v>April 9 weather (daily)</v>
  </rv>
  <rv s="1">
    <fb>25.516578947368419</fb>
    <v>52</v>
  </rv>
  <rv s="1">
    <fb>15.18578947368421</fb>
    <v>52</v>
  </rv>
  <rv s="1">
    <fb>0.11703703703703701</fb>
    <v>52</v>
  </rv>
  <rv s="1">
    <fb>19.531578947368423</fb>
    <v>52</v>
  </rv>
  <rv s="1">
    <fb>15.854210526315791</fb>
    <v>52</v>
  </rv>
  <rv s="6">
    <v>49</v>
    <v>April 10 weather (daily)</v>
    <v>50</v>
    <v>51</v>
    <v>April 10</v>
    <v>612</v>
    <v>813</v>
    <v>814</v>
    <v>815</v>
    <v>816</v>
    <v>817</v>
    <v>623</v>
    <v>April 10 weather (daily)</v>
  </rv>
  <rv s="1">
    <fb>25.111315789473686</fb>
    <v>52</v>
  </rv>
  <rv s="1">
    <fb>15.650526315789474</fb>
    <v>52</v>
  </rv>
  <rv s="1">
    <fb>0.378</fb>
    <v>52</v>
  </rv>
  <rv s="1">
    <fb>19.802105263157895</fb>
    <v>52</v>
  </rv>
  <rv s="1">
    <fb>17.238684210526316</fb>
    <v>52</v>
  </rv>
  <rv s="6">
    <v>49</v>
    <v>April 11 weather (daily)</v>
    <v>50</v>
    <v>51</v>
    <v>April 11</v>
    <v>519</v>
    <v>819</v>
    <v>820</v>
    <v>821</v>
    <v>822</v>
    <v>823</v>
    <v>734</v>
    <v>April 11 weather (daily)</v>
  </rv>
  <rv s="1">
    <fb>25.146315789473682</fb>
    <v>52</v>
  </rv>
  <rv s="1">
    <fb>15.565789473684211</fb>
    <v>52</v>
  </rv>
  <rv s="1">
    <fb>0.17799999999999996</fb>
    <v>52</v>
  </rv>
  <rv s="1">
    <fb>19.818421052631578</fb>
    <v>52</v>
  </rv>
  <rv s="1">
    <fb>15.010789473684213</fb>
    <v>52</v>
  </rv>
  <rv s="1">
    <fb>7</fb>
    <v>52</v>
  </rv>
  <rv s="6">
    <v>49</v>
    <v>April 12 weather (daily)</v>
    <v>50</v>
    <v>51</v>
    <v>April 12</v>
    <v>475</v>
    <v>825</v>
    <v>826</v>
    <v>827</v>
    <v>828</v>
    <v>829</v>
    <v>830</v>
    <v>April 12 weather (daily)</v>
  </rv>
  <rv s="1">
    <fb>25.909210526315789</fb>
    <v>52</v>
  </rv>
  <rv s="1">
    <fb>15.98263157894737</fb>
    <v>52</v>
  </rv>
  <rv s="1">
    <fb>0.31346153846153846</fb>
    <v>52</v>
  </rv>
  <rv s="1">
    <fb>20.29078947368421</fb>
    <v>52</v>
  </rv>
  <rv s="1">
    <fb>14.158421052631578</fb>
    <v>52</v>
  </rv>
  <rv s="6">
    <v>49</v>
    <v>April 13 weather (daily)</v>
    <v>50</v>
    <v>51</v>
    <v>April 13</v>
    <v>645</v>
    <v>832</v>
    <v>833</v>
    <v>834</v>
    <v>835</v>
    <v>836</v>
    <v>830</v>
    <v>April 13 weather (daily)</v>
  </rv>
  <rv s="1">
    <fb>32.72</fb>
    <v>52</v>
  </rv>
  <rv s="1">
    <fb>25.952894736842108</fb>
    <v>52</v>
  </rv>
  <rv s="1">
    <fb>15.539473684210526</fb>
    <v>52</v>
  </rv>
  <rv s="1">
    <fb>9.9615384615384606E-2</fb>
    <v>52</v>
  </rv>
  <rv s="1">
    <fb>20.276578947368421</fb>
    <v>52</v>
  </rv>
  <rv s="1">
    <fb>14.679736842105262</fb>
    <v>52</v>
  </rv>
  <rv s="6">
    <v>49</v>
    <v>April 14 weather (daily)</v>
    <v>50</v>
    <v>51</v>
    <v>April 14</v>
    <v>838</v>
    <v>839</v>
    <v>840</v>
    <v>841</v>
    <v>842</v>
    <v>843</v>
    <v>623</v>
    <v>April 14 weather (daily)</v>
  </rv>
  <rv s="1">
    <fb>25.713421052631578</fb>
    <v>52</v>
  </rv>
  <rv s="1">
    <fb>14.881578947368421</fb>
    <v>52</v>
  </rv>
  <rv s="1">
    <fb>0.17818181818181819</fb>
    <v>52</v>
  </rv>
  <rv s="1">
    <fb>19.696315789473687</fb>
    <v>52</v>
  </rv>
  <rv s="1">
    <fb>15.882894736842104</fb>
    <v>52</v>
  </rv>
  <rv s="6">
    <v>49</v>
    <v>April 15 weather (daily)</v>
    <v>50</v>
    <v>51</v>
    <v>April 15</v>
    <v>482</v>
    <v>845</v>
    <v>846</v>
    <v>847</v>
    <v>848</v>
    <v>849</v>
    <v>734</v>
    <v>April 15 weather (daily)</v>
  </rv>
  <rv s="1">
    <fb>33.28</fb>
    <v>52</v>
  </rv>
  <rv s="1">
    <fb>26.139999999999997</fb>
    <v>52</v>
  </rv>
  <rv s="1">
    <fb>15.562894736842106</fb>
    <v>52</v>
  </rv>
  <rv s="1">
    <fb>8.043478260869566E-2</fb>
    <v>52</v>
  </rv>
  <rv s="1">
    <fb>20.354736842105265</fb>
    <v>52</v>
  </rv>
  <rv s="1">
    <fb>14.124473684210527</fb>
    <v>52</v>
  </rv>
  <rv s="1">
    <fb>7.22</fb>
    <v>52</v>
  </rv>
  <rv s="6">
    <v>49</v>
    <v>April 16 weather (daily)</v>
    <v>50</v>
    <v>51</v>
    <v>April 16</v>
    <v>851</v>
    <v>852</v>
    <v>853</v>
    <v>854</v>
    <v>855</v>
    <v>856</v>
    <v>857</v>
    <v>April 16 weather (daily)</v>
  </rv>
  <rv s="1">
    <fb>26.085789473684212</fb>
    <v>52</v>
  </rv>
  <rv s="1">
    <fb>16.463947368421053</fb>
    <v>52</v>
  </rv>
  <rv s="1">
    <fb>5.3043478260869574E-2</fb>
    <v>52</v>
  </rv>
  <rv s="1">
    <fb>20.82</fb>
    <v>52</v>
  </rv>
  <rv s="1">
    <fb>14.601315789473684</fb>
    <v>52</v>
  </rv>
  <rv s="6">
    <v>49</v>
    <v>April 17 weather (daily)</v>
    <v>50</v>
    <v>51</v>
    <v>April 17</v>
    <v>851</v>
    <v>859</v>
    <v>860</v>
    <v>861</v>
    <v>862</v>
    <v>863</v>
    <v>857</v>
    <v>April 17 weather (daily)</v>
  </rv>
  <rv s="1">
    <fb>26.403684210526315</fb>
    <v>52</v>
  </rv>
  <rv s="1">
    <fb>17.176842105263159</fb>
    <v>52</v>
  </rv>
  <rv s="1">
    <fb>0.66791666666666671</fb>
    <v>52</v>
  </rv>
  <rv s="1">
    <fb>21.14842105263158</fb>
    <v>52</v>
  </rv>
  <rv s="1">
    <fb>14.967368421052631</fb>
    <v>52</v>
  </rv>
  <rv s="6">
    <v>49</v>
    <v>April 18 weather (daily)</v>
    <v>50</v>
    <v>51</v>
    <v>April 18</v>
    <v>736</v>
    <v>865</v>
    <v>866</v>
    <v>867</v>
    <v>868</v>
    <v>869</v>
    <v>857</v>
    <v>April 18 weather (daily)</v>
  </rv>
  <rv s="1">
    <fb>27.048421052631578</fb>
    <v>52</v>
  </rv>
  <rv s="1">
    <fb>17.877105263157897</fb>
    <v>52</v>
  </rv>
  <rv s="1">
    <fb>0.82454545454545458</fb>
    <v>52</v>
  </rv>
  <rv s="1">
    <fb>21.657894736842106</fb>
    <v>52</v>
  </rv>
  <rv s="1">
    <fb>15.381052631578948</fb>
    <v>52</v>
  </rv>
  <rv s="1">
    <fb>10</fb>
    <v>52</v>
  </rv>
  <rv s="6">
    <v>49</v>
    <v>April 19 weather (daily)</v>
    <v>50</v>
    <v>51</v>
    <v>April 19</v>
    <v>736</v>
    <v>871</v>
    <v>872</v>
    <v>873</v>
    <v>874</v>
    <v>875</v>
    <v>876</v>
    <v>April 19 weather (daily)</v>
  </rv>
  <rv s="1">
    <fb>27.249736842105257</fb>
    <v>52</v>
  </rv>
  <rv s="1">
    <fb>17.643947368421053</fb>
    <v>52</v>
  </rv>
  <rv s="1">
    <fb>0.33681818181818185</fb>
    <v>52</v>
  </rv>
  <rv s="1">
    <fb>21.786315789473679</fb>
    <v>52</v>
  </rv>
  <rv s="1">
    <fb>15.293684210526317</fb>
    <v>52</v>
  </rv>
  <rv s="1">
    <fb>11.61</fb>
    <v>52</v>
  </rv>
  <rv s="6">
    <v>49</v>
    <v>April 20 weather (daily)</v>
    <v>50</v>
    <v>51</v>
    <v>April 20</v>
    <v>736</v>
    <v>878</v>
    <v>879</v>
    <v>880</v>
    <v>881</v>
    <v>882</v>
    <v>883</v>
    <v>April 20 weather (daily)</v>
  </rv>
  <rv s="1">
    <fb>27.010526315789477</fb>
    <v>52</v>
  </rv>
  <rv s="1">
    <fb>16.946052631578947</fb>
    <v>52</v>
  </rv>
  <rv s="1">
    <fb>7.3599999999999999E-2</fb>
    <v>52</v>
  </rv>
  <rv s="1">
    <fb>21.518947368421053</fb>
    <v>52</v>
  </rv>
  <rv s="1">
    <fb>14.601052631578945</fb>
    <v>52</v>
  </rv>
  <rv s="6">
    <v>49</v>
    <v>April 21 weather (daily)</v>
    <v>50</v>
    <v>51</v>
    <v>April 21</v>
    <v>736</v>
    <v>885</v>
    <v>886</v>
    <v>887</v>
    <v>888</v>
    <v>889</v>
    <v>787</v>
    <v>April 21 weather (daily)</v>
  </rv>
  <rv s="1">
    <fb>32</fb>
    <v>52</v>
  </rv>
  <rv s="1">
    <fb>27.198684210526313</fb>
    <v>52</v>
  </rv>
  <rv s="1">
    <fb>17.872631578947367</fb>
    <v>52</v>
  </rv>
  <rv s="1">
    <fb>3.95E-2</fb>
    <v>52</v>
  </rv>
  <rv s="1">
    <fb>22.049210526315786</fb>
    <v>52</v>
  </rv>
  <rv s="1">
    <fb>15.118684210526316</fb>
    <v>52</v>
  </rv>
  <rv s="6">
    <v>49</v>
    <v>April 22 weather (daily)</v>
    <v>50</v>
    <v>51</v>
    <v>April 22</v>
    <v>891</v>
    <v>892</v>
    <v>893</v>
    <v>894</v>
    <v>895</v>
    <v>896</v>
    <v>876</v>
    <v>April 22 weather (daily)</v>
  </rv>
  <rv s="1">
    <fb>27.548157894736839</fb>
    <v>52</v>
  </rv>
  <rv s="1">
    <fb>17.765789473684212</fb>
    <v>52</v>
  </rv>
  <rv s="1">
    <fb>0.13200000000000001</fb>
    <v>52</v>
  </rv>
  <rv s="1">
    <fb>22.06078947368421</fb>
    <v>52</v>
  </rv>
  <rv s="1">
    <fb>15.591315789473684</fb>
    <v>52</v>
  </rv>
  <rv s="1">
    <fb>11.11</fb>
    <v>52</v>
  </rv>
  <rv s="6">
    <v>49</v>
    <v>April 23 weather (daily)</v>
    <v>50</v>
    <v>51</v>
    <v>April 23</v>
    <v>612</v>
    <v>898</v>
    <v>899</v>
    <v>900</v>
    <v>901</v>
    <v>902</v>
    <v>903</v>
    <v>April 23 weather (daily)</v>
  </rv>
  <rv s="1">
    <fb>27.235263157894732</fb>
    <v>52</v>
  </rv>
  <rv s="1">
    <fb>17.862631578947369</fb>
    <v>52</v>
  </rv>
  <rv s="1">
    <fb>4.8181818181818187E-2</fb>
    <v>52</v>
  </rv>
  <rv s="1">
    <fb>22.113947368421055</fb>
    <v>52</v>
  </rv>
  <rv s="1">
    <fb>15.454736842105262</fb>
    <v>52</v>
  </rv>
  <rv s="1">
    <fb>9.39</fb>
    <v>52</v>
  </rv>
  <rv s="6">
    <v>49</v>
    <v>April 24 weather (daily)</v>
    <v>50</v>
    <v>51</v>
    <v>April 24</v>
    <v>645</v>
    <v>905</v>
    <v>906</v>
    <v>907</v>
    <v>908</v>
    <v>909</v>
    <v>910</v>
    <v>April 24 weather (daily)</v>
  </rv>
  <rv s="1">
    <fb>27.42973684210526</fb>
    <v>52</v>
  </rv>
  <rv s="1">
    <fb>17.955526315789474</fb>
    <v>52</v>
  </rv>
  <rv s="1">
    <fb>0.80521739130434777</fb>
    <v>52</v>
  </rv>
  <rv s="1">
    <fb>22.196842105263158</fb>
    <v>52</v>
  </rv>
  <rv s="1">
    <fb>14.352894736842108</fb>
    <v>52</v>
  </rv>
  <rv s="6">
    <v>49</v>
    <v>April 25 weather (daily)</v>
    <v>50</v>
    <v>51</v>
    <v>April 25</v>
    <v>645</v>
    <v>912</v>
    <v>913</v>
    <v>914</v>
    <v>915</v>
    <v>916</v>
    <v>903</v>
    <v>April 25 weather (daily)</v>
  </rv>
  <rv s="1">
    <fb>27.523421052631576</fb>
    <v>52</v>
  </rv>
  <rv s="1">
    <fb>17.137631578947367</fb>
    <v>52</v>
  </rv>
  <rv s="1">
    <fb>0.84076923076923071</fb>
    <v>52</v>
  </rv>
  <rv s="1">
    <fb>21.966842105263158</fb>
    <v>52</v>
  </rv>
  <rv s="1">
    <fb>14.987368421052631</fb>
    <v>52</v>
  </rv>
  <rv s="1">
    <fb>10.61</fb>
    <v>52</v>
  </rv>
  <rv s="6">
    <v>49</v>
    <v>April 26 weather (daily)</v>
    <v>50</v>
    <v>51</v>
    <v>April 26</v>
    <v>756</v>
    <v>918</v>
    <v>919</v>
    <v>920</v>
    <v>921</v>
    <v>922</v>
    <v>923</v>
    <v>April 26 weather (daily)</v>
  </rv>
  <rv s="1">
    <fb>27.385789473684206</fb>
    <v>52</v>
  </rv>
  <rv s="1">
    <fb>17.295263157894738</fb>
    <v>52</v>
  </rv>
  <rv s="1">
    <fb>0.40079999999999999</fb>
    <v>52</v>
  </rv>
  <rv s="1">
    <fb>21.846315789473682</fb>
    <v>52</v>
  </rv>
  <rv s="1">
    <fb>14.675000000000002</fb>
    <v>52</v>
  </rv>
  <rv s="1">
    <fb>11.72</fb>
    <v>52</v>
  </rv>
  <rv s="6">
    <v>49</v>
    <v>April 27 weather (daily)</v>
    <v>50</v>
    <v>51</v>
    <v>April 27</v>
    <v>756</v>
    <v>925</v>
    <v>926</v>
    <v>927</v>
    <v>928</v>
    <v>929</v>
    <v>930</v>
    <v>April 27 weather (daily)</v>
  </rv>
  <rv s="1">
    <fb>27.591842105263158</fb>
    <v>52</v>
  </rv>
  <rv s="1">
    <fb>17.916578947368418</fb>
    <v>52</v>
  </rv>
  <rv s="1">
    <fb>0.3508</fb>
    <v>52</v>
  </rv>
  <rv s="1">
    <fb>22.351578947368417</fb>
    <v>52</v>
  </rv>
  <rv s="1">
    <fb>14.445526315789476</fb>
    <v>52</v>
  </rv>
  <rv s="6">
    <v>49</v>
    <v>April 28 weather (daily)</v>
    <v>50</v>
    <v>51</v>
    <v>April 28</v>
    <v>851</v>
    <v>932</v>
    <v>933</v>
    <v>934</v>
    <v>935</v>
    <v>936</v>
    <v>923</v>
    <v>April 28 weather (daily)</v>
  </rv>
  <rv s="1">
    <fb>28.223947368421051</fb>
    <v>52</v>
  </rv>
  <rv s="1">
    <fb>18.605</fb>
    <v>52</v>
  </rv>
  <rv s="1">
    <fb>0.26541666666666669</fb>
    <v>52</v>
  </rv>
  <rv s="1">
    <fb>22.663947368421052</fb>
    <v>52</v>
  </rv>
  <rv s="1">
    <fb>14.835263157894737</fb>
    <v>52</v>
  </rv>
  <rv s="6">
    <v>49</v>
    <v>April 29 weather (daily)</v>
    <v>50</v>
    <v>51</v>
    <v>April 29</v>
    <v>851</v>
    <v>938</v>
    <v>939</v>
    <v>940</v>
    <v>941</v>
    <v>942</v>
    <v>923</v>
    <v>April 29 weather (daily)</v>
  </rv>
  <rv s="1">
    <fb>27.652105263157893</fb>
    <v>52</v>
  </rv>
  <rv s="1">
    <fb>18.197105263157894</fb>
    <v>52</v>
  </rv>
  <rv s="1">
    <fb>0.44619047619047614</fb>
    <v>52</v>
  </rv>
  <rv s="1">
    <fb>22.332894736842103</fb>
    <v>52</v>
  </rv>
  <rv s="1">
    <fb>14.855263157894736</fb>
    <v>52</v>
  </rv>
  <rv s="1">
    <fb>7.72</fb>
    <v>52</v>
  </rv>
  <rv s="6">
    <v>49</v>
    <v>April 30 weather (daily)</v>
    <v>50</v>
    <v>51</v>
    <v>April 30</v>
    <v>645</v>
    <v>944</v>
    <v>945</v>
    <v>946</v>
    <v>947</v>
    <v>948</v>
    <v>949</v>
    <v>April 30 weather (daily)</v>
  </rv>
  <rv s="1">
    <fb>32.61</fb>
    <v>52</v>
  </rv>
  <rv s="1">
    <fb>27.864210526315794</fb>
    <v>52</v>
  </rv>
  <rv s="1">
    <fb>18.677105263157895</fb>
    <v>52</v>
  </rv>
  <rv s="1">
    <fb>0.2304166666666666</fb>
    <v>52</v>
  </rv>
  <rv s="1">
    <fb>22.48</fb>
    <v>52</v>
  </rv>
  <rv s="1">
    <fb>15.054210526315789</fb>
    <v>52</v>
  </rv>
  <rv s="1">
    <fb>10.5</fb>
    <v>52</v>
  </rv>
  <rv s="6">
    <v>49</v>
    <v>May 1 weather (daily)</v>
    <v>50</v>
    <v>51</v>
    <v>May 1</v>
    <v>951</v>
    <v>952</v>
    <v>953</v>
    <v>954</v>
    <v>955</v>
    <v>956</v>
    <v>957</v>
    <v>May 1 weather (daily)</v>
  </rv>
  <rv s="1">
    <fb>27.751578947368419</fb>
    <v>52</v>
  </rv>
  <rv s="1">
    <fb>19.247105263157895</fb>
    <v>52</v>
  </rv>
  <rv s="1">
    <fb>0.55999999999999994</fb>
    <v>52</v>
  </rv>
  <rv s="1">
    <fb>22.88315789473684</fb>
    <v>52</v>
  </rv>
  <rv s="1">
    <fb>15.32815789473684</fb>
    <v>52</v>
  </rv>
  <rv s="6">
    <v>49</v>
    <v>May 2 weather (daily)</v>
    <v>50</v>
    <v>51</v>
    <v>May 2</v>
    <v>645</v>
    <v>959</v>
    <v>960</v>
    <v>961</v>
    <v>962</v>
    <v>963</v>
    <v>876</v>
    <v>May 2 weather (daily)</v>
  </rv>
  <rv s="1">
    <fb>35.61</fb>
    <v>52</v>
  </rv>
  <rv s="1">
    <fb>28.210789473684212</fb>
    <v>52</v>
  </rv>
  <rv s="1">
    <fb>19.17973684210526</fb>
    <v>52</v>
  </rv>
  <rv s="1">
    <fb>0.18279999999999996</fb>
    <v>52</v>
  </rv>
  <rv s="1">
    <fb>23.212105263157895</fb>
    <v>52</v>
  </rv>
  <rv s="1">
    <fb>14.865526315789475</fb>
    <v>52</v>
  </rv>
  <rv s="1">
    <fb>12</fb>
    <v>52</v>
  </rv>
  <rv s="6">
    <v>49</v>
    <v>May 3 weather (daily)</v>
    <v>50</v>
    <v>51</v>
    <v>May 3</v>
    <v>965</v>
    <v>966</v>
    <v>967</v>
    <v>968</v>
    <v>969</v>
    <v>970</v>
    <v>971</v>
    <v>May 3 weather (daily)</v>
  </rv>
  <rv s="1">
    <fb>28.345526315789478</fb>
    <v>52</v>
  </rv>
  <rv s="1">
    <fb>18.303684210526313</fb>
    <v>52</v>
  </rv>
  <rv s="1">
    <fb>0.31846153846153846</fb>
    <v>52</v>
  </rv>
  <rv s="1">
    <fb>22.962631578947367</fb>
    <v>52</v>
  </rv>
  <rv s="1">
    <fb>13.549736842105267</fb>
    <v>52</v>
  </rv>
  <rv s="1">
    <fb>6.72</fb>
    <v>52</v>
  </rv>
  <rv s="6">
    <v>49</v>
    <v>May 4 weather (daily)</v>
    <v>50</v>
    <v>51</v>
    <v>May 4</v>
    <v>645</v>
    <v>973</v>
    <v>974</v>
    <v>975</v>
    <v>976</v>
    <v>977</v>
    <v>978</v>
    <v>May 4 weather (daily)</v>
  </rv>
  <rv s="1">
    <fb>28.346842105263161</fb>
    <v>52</v>
  </rv>
  <rv s="1">
    <fb>18.760263157894737</fb>
    <v>52</v>
  </rv>
  <rv s="1">
    <fb>8.9230769230769238E-2</fb>
    <v>52</v>
  </rv>
  <rv s="1">
    <fb>23.090526315789475</fb>
    <v>52</v>
  </rv>
  <rv s="1">
    <fb>13.734210526315788</fb>
    <v>52</v>
  </rv>
  <rv s="6">
    <v>49</v>
    <v>May 5 weather (daily)</v>
    <v>50</v>
    <v>51</v>
    <v>May 5</v>
    <v>851</v>
    <v>980</v>
    <v>981</v>
    <v>982</v>
    <v>983</v>
    <v>984</v>
    <v>930</v>
    <v>May 5 weather (daily)</v>
  </rv>
  <rv s="1">
    <fb>28.694210526315793</fb>
    <v>52</v>
  </rv>
  <rv s="1">
    <fb>19.398947368421052</fb>
    <v>52</v>
  </rv>
  <rv s="1">
    <fb>0.18759999999999999</fb>
    <v>52</v>
  </rv>
  <rv s="1">
    <fb>23.524473684210527</fb>
    <v>52</v>
  </rv>
  <rv s="1">
    <fb>14.54736842105263</fb>
    <v>52</v>
  </rv>
  <rv s="1">
    <fb>12.78</fb>
    <v>52</v>
  </rv>
  <rv s="6">
    <v>49</v>
    <v>May 6 weather (daily)</v>
    <v>50</v>
    <v>51</v>
    <v>May 6</v>
    <v>645</v>
    <v>986</v>
    <v>987</v>
    <v>988</v>
    <v>989</v>
    <v>990</v>
    <v>991</v>
    <v>May 6 weather (daily)</v>
  </rv>
  <rv s="1">
    <fb>35.28</fb>
    <v>52</v>
  </rv>
  <rv s="1">
    <fb>29.217631578947369</fb>
    <v>52</v>
  </rv>
  <rv s="1">
    <fb>20</fb>
    <v>52</v>
  </rv>
  <rv s="1">
    <fb>0.25136363636363634</fb>
    <v>52</v>
  </rv>
  <rv s="1">
    <fb>24.025000000000002</fb>
    <v>52</v>
  </rv>
  <rv s="1">
    <fb>14.406315789473682</fb>
    <v>52</v>
  </rv>
  <rv s="6">
    <v>49</v>
    <v>May 7 weather (daily)</v>
    <v>50</v>
    <v>51</v>
    <v>May 7</v>
    <v>993</v>
    <v>994</v>
    <v>995</v>
    <v>996</v>
    <v>997</v>
    <v>998</v>
    <v>903</v>
    <v>May 7 weather (daily)</v>
  </rv>
  <rv s="1">
    <fb>28.867105263157896</fb>
    <v>52</v>
  </rv>
  <rv s="1">
    <fb>20.067105263157895</fb>
    <v>52</v>
  </rv>
  <rv s="1">
    <fb>0.33318181818181819</fb>
    <v>52</v>
  </rv>
  <rv s="1">
    <fb>24</fb>
    <v>52</v>
  </rv>
  <rv s="1">
    <fb>14.494473684210528</fb>
    <v>52</v>
  </rv>
  <rv s="6">
    <v>49</v>
    <v>May 8 weather (daily)</v>
    <v>50</v>
    <v>51</v>
    <v>May 8</v>
    <v>851</v>
    <v>1000</v>
    <v>1001</v>
    <v>1002</v>
    <v>1003</v>
    <v>1004</v>
    <v>903</v>
    <v>May 8 weather (daily)</v>
  </rv>
  <rv s="1">
    <fb>36</fb>
    <v>52</v>
  </rv>
  <rv s="1">
    <fb>29.341842105263151</fb>
    <v>52</v>
  </rv>
  <rv s="1">
    <fb>19.785263157894736</fb>
    <v>52</v>
  </rv>
  <rv s="1">
    <fb>0.63260869565217392</fb>
    <v>52</v>
  </rv>
  <rv s="1">
    <fb>23.954473684210527</fb>
    <v>52</v>
  </rv>
  <rv s="1">
    <fb>13.013157894736841</fb>
    <v>52</v>
  </rv>
  <rv s="6">
    <v>49</v>
    <v>May 9 weather (daily)</v>
    <v>50</v>
    <v>51</v>
    <v>May 9</v>
    <v>1006</v>
    <v>1007</v>
    <v>1008</v>
    <v>1009</v>
    <v>1010</v>
    <v>1011</v>
    <v>876</v>
    <v>May 9 weather (daily)</v>
  </rv>
  <rv s="1">
    <fb>29.113684210526319</fb>
    <v>52</v>
  </rv>
  <rv s="1">
    <fb>20.20342105263158</fb>
    <v>52</v>
  </rv>
  <rv s="1">
    <fb>0.45100000000000007</fb>
    <v>52</v>
  </rv>
  <rv s="1">
    <fb>23.953947368421051</fb>
    <v>52</v>
  </rv>
  <rv s="1">
    <fb>14.226052631578948</fb>
    <v>52</v>
  </rv>
  <rv s="1">
    <fb>12.22</fb>
    <v>52</v>
  </rv>
  <rv s="6">
    <v>49</v>
    <v>May 10 weather (daily)</v>
    <v>50</v>
    <v>51</v>
    <v>May 10</v>
    <v>736</v>
    <v>1013</v>
    <v>1014</v>
    <v>1015</v>
    <v>1016</v>
    <v>1017</v>
    <v>1018</v>
    <v>May 10 weather (daily)</v>
  </rv>
  <rv s="1">
    <fb>29.182894736842105</fb>
    <v>52</v>
  </rv>
  <rv s="1">
    <fb>20.093421052631577</fb>
    <v>52</v>
  </rv>
  <rv s="1">
    <fb>0.6219230769230768</fb>
    <v>52</v>
  </rv>
  <rv s="1">
    <fb>24.109473684210524</fb>
    <v>52</v>
  </rv>
  <rv s="1">
    <fb>14.260263157894739</fb>
    <v>52</v>
  </rv>
  <rv s="6">
    <v>49</v>
    <v>May 11 weather (daily)</v>
    <v>50</v>
    <v>51</v>
    <v>May 11</v>
    <v>891</v>
    <v>1020</v>
    <v>1021</v>
    <v>1022</v>
    <v>1023</v>
    <v>1024</v>
    <v>923</v>
    <v>May 11 weather (daily)</v>
  </rv>
  <rv s="1">
    <fb>29.127105263157894</fb>
    <v>52</v>
  </rv>
  <rv s="1">
    <fb>20.519210526315788</fb>
    <v>52</v>
  </rv>
  <rv s="1">
    <fb>0.14666666666666664</fb>
    <v>52</v>
  </rv>
  <rv s="1">
    <fb>24.256842105263157</fb>
    <v>52</v>
  </rv>
  <rv s="1">
    <fb>14.709473684210527</fb>
    <v>52</v>
  </rv>
  <rv s="6">
    <v>49</v>
    <v>May 12 weather (daily)</v>
    <v>50</v>
    <v>51</v>
    <v>May 12</v>
    <v>891</v>
    <v>1026</v>
    <v>1027</v>
    <v>1028</v>
    <v>1029</v>
    <v>1030</v>
    <v>1018</v>
    <v>May 12 weather (daily)</v>
  </rv>
  <rv s="1">
    <fb>29.368421052631579</fb>
    <v>52</v>
  </rv>
  <rv s="1">
    <fb>20.093684210526316</fb>
    <v>52</v>
  </rv>
  <rv s="1">
    <fb>0.38520000000000004</fb>
    <v>52</v>
  </rv>
  <rv s="1">
    <fb>24.423684210526314</fb>
    <v>52</v>
  </rv>
  <rv s="1">
    <fb>14.109473684210528</fb>
    <v>52</v>
  </rv>
  <rv s="1">
    <fb>15</fb>
    <v>52</v>
  </rv>
  <rv s="6">
    <v>49</v>
    <v>May 13 weather (daily)</v>
    <v>50</v>
    <v>51</v>
    <v>May 13</v>
    <v>645</v>
    <v>1032</v>
    <v>1033</v>
    <v>1034</v>
    <v>1035</v>
    <v>1036</v>
    <v>1037</v>
    <v>May 13 weather (daily)</v>
  </rv>
  <rv s="1">
    <fb>33</fb>
    <v>52</v>
  </rv>
  <rv s="1">
    <fb>29.59921052631579</fb>
    <v>52</v>
  </rv>
  <rv s="1">
    <fb>20.028421052631579</fb>
    <v>52</v>
  </rv>
  <rv s="1">
    <fb>0.51777777777777778</fb>
    <v>52</v>
  </rv>
  <rv s="1">
    <fb>24.329473684210527</fb>
    <v>52</v>
  </rv>
  <rv s="1">
    <fb>13.977631578947367</fb>
    <v>52</v>
  </rv>
  <rv s="1">
    <fb>13.28</fb>
    <v>52</v>
  </rv>
  <rv s="6">
    <v>49</v>
    <v>May 14 weather (daily)</v>
    <v>50</v>
    <v>51</v>
    <v>May 14</v>
    <v>1039</v>
    <v>1040</v>
    <v>1041</v>
    <v>1042</v>
    <v>1043</v>
    <v>1044</v>
    <v>1045</v>
    <v>May 14 weather (daily)</v>
  </rv>
  <rv s="1">
    <fb>38.28</fb>
    <v>52</v>
  </rv>
  <rv s="1">
    <fb>29.489736842105266</fb>
    <v>52</v>
  </rv>
  <rv s="1">
    <fb>19.760526315789477</fb>
    <v>52</v>
  </rv>
  <rv s="1">
    <fb>0.49043478260869561</fb>
    <v>52</v>
  </rv>
  <rv s="1">
    <fb>24.16342105263158</fb>
    <v>52</v>
  </rv>
  <rv s="1">
    <fb>13.967894736842105</fb>
    <v>52</v>
  </rv>
  <rv s="6">
    <v>49</v>
    <v>May 15 weather (daily)</v>
    <v>50</v>
    <v>51</v>
    <v>May 15</v>
    <v>1047</v>
    <v>1048</v>
    <v>1049</v>
    <v>1050</v>
    <v>1051</v>
    <v>1052</v>
    <v>1018</v>
    <v>May 15 weather (daily)</v>
  </rv>
  <rv s="1">
    <fb>29.73368421052632</fb>
    <v>52</v>
  </rv>
  <rv s="1">
    <fb>20.438157894736843</fb>
    <v>52</v>
  </rv>
  <rv s="1">
    <fb>0.61208333333333331</fb>
    <v>52</v>
  </rv>
  <rv s="1">
    <fb>24.530789473684212</fb>
    <v>52</v>
  </rv>
  <rv s="1">
    <fb>14.587368421052631</fb>
    <v>52</v>
  </rv>
  <rv s="6">
    <v>49</v>
    <v>May 16 weather (daily)</v>
    <v>50</v>
    <v>51</v>
    <v>May 16</v>
    <v>851</v>
    <v>1054</v>
    <v>1055</v>
    <v>1056</v>
    <v>1057</v>
    <v>1058</v>
    <v>1018</v>
    <v>May 16 weather (daily)</v>
  </rv>
  <rv s="1">
    <fb>34</fb>
    <v>52</v>
  </rv>
  <rv s="1">
    <fb>29.232368421052637</fb>
    <v>52</v>
  </rv>
  <rv s="1">
    <fb>20.413947368421052</fb>
    <v>52</v>
  </rv>
  <rv s="1">
    <fb>0.28624999999999995</fb>
    <v>52</v>
  </rv>
  <rv s="1">
    <fb>24.454473684210527</fb>
    <v>52</v>
  </rv>
  <rv s="1">
    <fb>14.645526315789473</fb>
    <v>52</v>
  </rv>
  <rv s="1">
    <fb>14.39</fb>
    <v>52</v>
  </rv>
  <rv s="6">
    <v>49</v>
    <v>May 17 weather (daily)</v>
    <v>50</v>
    <v>51</v>
    <v>May 17</v>
    <v>1060</v>
    <v>1061</v>
    <v>1062</v>
    <v>1063</v>
    <v>1064</v>
    <v>1065</v>
    <v>1066</v>
    <v>May 17 weather (daily)</v>
  </rv>
  <rv s="1">
    <fb>33.89</fb>
    <v>52</v>
  </rv>
  <rv s="1">
    <fb>29.721842105263161</fb>
    <v>52</v>
  </rv>
  <rv s="1">
    <fb>19.852368421052631</fb>
    <v>52</v>
  </rv>
  <rv s="1">
    <fb>1.0309523809523811</fb>
    <v>52</v>
  </rv>
  <rv s="1">
    <fb>24.150000000000002</fb>
    <v>52</v>
  </rv>
  <rv s="1">
    <fb>13.631315789473684</fb>
    <v>52</v>
  </rv>
  <rv s="1">
    <fb>13.89</fb>
    <v>52</v>
  </rv>
  <rv s="6">
    <v>49</v>
    <v>May 18 weather (daily)</v>
    <v>50</v>
    <v>51</v>
    <v>May 18</v>
    <v>1068</v>
    <v>1069</v>
    <v>1070</v>
    <v>1071</v>
    <v>1072</v>
    <v>1073</v>
    <v>1074</v>
    <v>May 18 weather (daily)</v>
  </rv>
  <rv s="1">
    <fb>34.39</fb>
    <v>52</v>
  </rv>
  <rv s="1">
    <fb>29.627631578947373</fb>
    <v>52</v>
  </rv>
  <rv s="1">
    <fb>19.888684210526314</fb>
    <v>52</v>
  </rv>
  <rv s="1">
    <fb>0.14739130434782607</fb>
    <v>52</v>
  </rv>
  <rv s="1">
    <fb>24.251842105263158</fb>
    <v>52</v>
  </rv>
  <rv s="1">
    <fb>13.446842105263157</fb>
    <v>52</v>
  </rv>
  <rv s="6">
    <v>49</v>
    <v>May 19 weather (daily)</v>
    <v>50</v>
    <v>51</v>
    <v>May 19</v>
    <v>1076</v>
    <v>1077</v>
    <v>1078</v>
    <v>1079</v>
    <v>1080</v>
    <v>1081</v>
    <v>1018</v>
    <v>May 19 weather (daily)</v>
  </rv>
  <rv s="1">
    <fb>29.654999999999998</fb>
    <v>52</v>
  </rv>
  <rv s="1">
    <fb>20.072894736842105</fb>
    <v>52</v>
  </rv>
  <rv s="1">
    <fb>0.47619047619047616</fb>
    <v>52</v>
  </rv>
  <rv s="1">
    <fb>24.51763157894737</fb>
    <v>52</v>
  </rv>
  <rv s="1">
    <fb>13.568421052631576</fb>
    <v>52</v>
  </rv>
  <rv s="6">
    <v>49</v>
    <v>May 20 weather (daily)</v>
    <v>50</v>
    <v>51</v>
    <v>May 20</v>
    <v>1060</v>
    <v>1083</v>
    <v>1084</v>
    <v>1085</v>
    <v>1086</v>
    <v>1087</v>
    <v>1045</v>
    <v>May 20 weather (daily)</v>
  </rv>
  <rv s="1">
    <fb>35</fb>
    <v>52</v>
  </rv>
  <rv s="1">
    <fb>29.937105263157893</fb>
    <v>52</v>
  </rv>
  <rv s="1">
    <fb>20.527631578947368</fb>
    <v>52</v>
  </rv>
  <rv s="1">
    <fb>3.5909090909090911E-2</fb>
    <v>52</v>
  </rv>
  <rv s="1">
    <fb>24.839210526315785</fb>
    <v>52</v>
  </rv>
  <rv s="1">
    <fb>12.714736842105264</fb>
    <v>52</v>
  </rv>
  <rv s="6">
    <v>49</v>
    <v>May 21 weather (daily)</v>
    <v>50</v>
    <v>51</v>
    <v>May 21</v>
    <v>1089</v>
    <v>1090</v>
    <v>1091</v>
    <v>1092</v>
    <v>1093</v>
    <v>1094</v>
    <v>1066</v>
    <v>May 21 weather (daily)</v>
  </rv>
  <rv s="1">
    <fb>30.001315789473683</fb>
    <v>52</v>
  </rv>
  <rv s="1">
    <fb>20.530263157894737</fb>
    <v>52</v>
  </rv>
  <rv s="1">
    <fb>0.24166666666666667</fb>
    <v>52</v>
  </rv>
  <rv s="1">
    <fb>24.871315789473684</fb>
    <v>52</v>
  </rv>
  <rv s="1">
    <fb>13.237631578947369</fb>
    <v>52</v>
  </rv>
  <rv s="1">
    <fb>15.61</fb>
    <v>52</v>
  </rv>
  <rv s="6">
    <v>49</v>
    <v>May 22 weather (daily)</v>
    <v>50</v>
    <v>51</v>
    <v>May 22</v>
    <v>965</v>
    <v>1096</v>
    <v>1097</v>
    <v>1098</v>
    <v>1099</v>
    <v>1100</v>
    <v>1101</v>
    <v>May 22 weather (daily)</v>
  </rv>
  <rv s="1">
    <fb>30.644473684210528</fb>
    <v>52</v>
  </rv>
  <rv s="1">
    <fb>21.014473684210525</fb>
    <v>52</v>
  </rv>
  <rv s="1">
    <fb>7.8421052631578961E-2</fb>
    <v>52</v>
  </rv>
  <rv s="1">
    <fb>25.229473684210529</fb>
    <v>52</v>
  </rv>
  <rv s="1">
    <fb>12.579999999999998</fb>
    <v>52</v>
  </rv>
  <rv s="6">
    <v>49</v>
    <v>May 23 weather (daily)</v>
    <v>50</v>
    <v>51</v>
    <v>May 23</v>
    <v>1068</v>
    <v>1103</v>
    <v>1104</v>
    <v>1105</v>
    <v>1106</v>
    <v>1107</v>
    <v>1066</v>
    <v>May 23 weather (daily)</v>
  </rv>
  <rv s="1">
    <fb>30.916315789473689</fb>
    <v>52</v>
  </rv>
  <rv s="1">
    <fb>21.25578947368421</fb>
    <v>52</v>
  </rv>
  <rv s="1">
    <fb>0.13391304347826088</fb>
    <v>52</v>
  </rv>
  <rv s="1">
    <fb>25.603684210526314</fb>
    <v>52</v>
  </rv>
  <rv s="1">
    <fb>11.866842105263157</fb>
    <v>52</v>
  </rv>
  <rv s="1">
    <fb>17.22</fb>
    <v>52</v>
  </rv>
  <rv s="6">
    <v>49</v>
    <v>May 24 weather (daily)</v>
    <v>50</v>
    <v>51</v>
    <v>May 24</v>
    <v>851</v>
    <v>1109</v>
    <v>1110</v>
    <v>1111</v>
    <v>1112</v>
    <v>1113</v>
    <v>1114</v>
    <v>May 24 weather (daily)</v>
  </rv>
  <rv s="1">
    <fb>31.188157894736843</fb>
    <v>52</v>
  </rv>
  <rv s="1">
    <fb>21.675263157894737</fb>
    <v>52</v>
  </rv>
  <rv s="1">
    <fb>0.33347826086956517</fb>
    <v>52</v>
  </rv>
  <rv s="1">
    <fb>25.881315789473685</fb>
    <v>52</v>
  </rv>
  <rv s="1">
    <fb>12.388421052631578</fb>
    <v>52</v>
  </rv>
  <rv s="1">
    <fb>16.72</fb>
    <v>52</v>
  </rv>
  <rv s="6">
    <v>49</v>
    <v>May 25 weather (daily)</v>
    <v>50</v>
    <v>51</v>
    <v>May 25</v>
    <v>1076</v>
    <v>1116</v>
    <v>1117</v>
    <v>1118</v>
    <v>1119</v>
    <v>1120</v>
    <v>1121</v>
    <v>May 25 weather (daily)</v>
  </rv>
  <rv s="1">
    <fb>31.321315789473687</fb>
    <v>52</v>
  </rv>
  <rv s="1">
    <fb>22.172105263157892</fb>
    <v>52</v>
  </rv>
  <rv s="1">
    <fb>0.22076923076923077</fb>
    <v>52</v>
  </rv>
  <rv s="1">
    <fb>26.093947368421052</fb>
    <v>52</v>
  </rv>
  <rv s="1">
    <fb>12.579736842105262</fb>
    <v>52</v>
  </rv>
  <rv s="1">
    <fb>16.11</fb>
    <v>52</v>
  </rv>
  <rv s="6">
    <v>49</v>
    <v>May 26 weather (daily)</v>
    <v>50</v>
    <v>51</v>
    <v>May 26</v>
    <v>1068</v>
    <v>1123</v>
    <v>1124</v>
    <v>1125</v>
    <v>1126</v>
    <v>1127</v>
    <v>1128</v>
    <v>May 26 weather (daily)</v>
  </rv>
  <rv s="1">
    <fb>36.11</fb>
    <v>52</v>
  </rv>
  <rv s="1">
    <fb>31.249736842105268</fb>
    <v>52</v>
  </rv>
  <rv s="1">
    <fb>22.073157894736841</fb>
    <v>52</v>
  </rv>
  <rv s="1">
    <fb>0.17374999999999999</fb>
    <v>52</v>
  </rv>
  <rv s="1">
    <fb>26.045526315789473</fb>
    <v>52</v>
  </rv>
  <rv s="1">
    <fb>12.525</fb>
    <v>52</v>
  </rv>
  <rv s="6">
    <v>49</v>
    <v>May 27 weather (daily)</v>
    <v>50</v>
    <v>51</v>
    <v>May 27</v>
    <v>1130</v>
    <v>1131</v>
    <v>1132</v>
    <v>1133</v>
    <v>1134</v>
    <v>1135</v>
    <v>1121</v>
    <v>May 27 weather (daily)</v>
  </rv>
  <rv s="1">
    <fb>31.279210526315786</fb>
    <v>52</v>
  </rv>
  <rv s="1">
    <fb>21.736842105263158</fb>
    <v>52</v>
  </rv>
  <rv s="1">
    <fb>0.18791666666666665</fb>
    <v>52</v>
  </rv>
  <rv s="1">
    <fb>25.955789473684209</fb>
    <v>52</v>
  </rv>
  <rv s="1">
    <fb>11.965</fb>
    <v>52</v>
  </rv>
  <rv s="6">
    <v>49</v>
    <v>May 28 weather (daily)</v>
    <v>50</v>
    <v>51</v>
    <v>May 28</v>
    <v>1130</v>
    <v>1137</v>
    <v>1138</v>
    <v>1139</v>
    <v>1140</v>
    <v>1141</v>
    <v>1037</v>
    <v>May 28 weather (daily)</v>
  </rv>
  <rv s="1">
    <fb>36.22</fb>
    <v>52</v>
  </rv>
  <rv s="1">
    <fb>31.19868421052632</fb>
    <v>52</v>
  </rv>
  <rv s="1">
    <fb>21.181578947368422</fb>
    <v>52</v>
  </rv>
  <rv s="1">
    <fb>1.6014814814814813</fb>
    <v>52</v>
  </rv>
  <rv s="1">
    <fb>25.681842105263161</fb>
    <v>52</v>
  </rv>
  <rv s="1">
    <fb>12.476578947368422</fb>
    <v>52</v>
  </rv>
  <rv s="6">
    <v>49</v>
    <v>May 29 weather (daily)</v>
    <v>50</v>
    <v>51</v>
    <v>May 29</v>
    <v>1143</v>
    <v>1144</v>
    <v>1145</v>
    <v>1146</v>
    <v>1147</v>
    <v>1148</v>
    <v>1128</v>
    <v>May 29 weather (daily)</v>
  </rv>
  <rv s="1">
    <fb>31.31421052631579</fb>
    <v>52</v>
  </rv>
  <rv s="1">
    <fb>21.774999999999999</fb>
    <v>52</v>
  </rv>
  <rv s="1">
    <fb>0.14555555555555555</fb>
    <v>52</v>
  </rv>
  <rv s="1">
    <fb>25.92973684210526</fb>
    <v>52</v>
  </rv>
  <rv s="1">
    <fb>13.314736842105264</fb>
    <v>52</v>
  </rv>
  <rv s="6">
    <v>49</v>
    <v>May 30 weather (daily)</v>
    <v>50</v>
    <v>51</v>
    <v>May 30</v>
    <v>1006</v>
    <v>1150</v>
    <v>1151</v>
    <v>1152</v>
    <v>1153</v>
    <v>1154</v>
    <v>1066</v>
    <v>May 30 weather (daily)</v>
  </rv>
  <rv s="1">
    <fb>37.89</fb>
    <v>52</v>
  </rv>
  <rv s="1">
    <fb>31.328684210526315</fb>
    <v>52</v>
  </rv>
  <rv s="1">
    <fb>21.887105263157896</fb>
    <v>52</v>
  </rv>
  <rv s="1">
    <fb>0.82478260869565223</fb>
    <v>52</v>
  </rv>
  <rv s="1">
    <fb>25.978157894736842</fb>
    <v>52</v>
  </rv>
  <rv s="1">
    <fb>12.628157894736843</fb>
    <v>52</v>
  </rv>
  <rv s="6">
    <v>49</v>
    <v>May 31 weather (daily)</v>
    <v>50</v>
    <v>51</v>
    <v>May 31</v>
    <v>1156</v>
    <v>1157</v>
    <v>1158</v>
    <v>1159</v>
    <v>1160</v>
    <v>1161</v>
    <v>1066</v>
    <v>May 31 weather (daily)</v>
  </rv>
  <rv s="1">
    <fb>37</fb>
    <v>52</v>
  </rv>
  <rv s="1">
    <fb>31.374210526315785</fb>
    <v>52</v>
  </rv>
  <rv s="1">
    <fb>21.694473684210529</fb>
    <v>52</v>
  </rv>
  <rv s="1">
    <fb>0.27615384615384614</fb>
    <v>52</v>
  </rv>
  <rv s="1">
    <fb>26.076842105263157</fb>
    <v>52</v>
  </rv>
  <rv s="1">
    <fb>12.633157894736838</fb>
    <v>52</v>
  </rv>
  <rv s="6">
    <v>49</v>
    <v>June 1 weather (daily)</v>
    <v>50</v>
    <v>51</v>
    <v>June 1</v>
    <v>1163</v>
    <v>1164</v>
    <v>1165</v>
    <v>1166</v>
    <v>1167</v>
    <v>1168</v>
    <v>1074</v>
    <v>June 1 weather (daily)</v>
  </rv>
  <rv s="1">
    <fb>31.765789473684208</fb>
    <v>52</v>
  </rv>
  <rv s="1">
    <fb>22.077631578947368</fb>
    <v>52</v>
  </rv>
  <rv s="1">
    <fb>0.76125000000000009</fb>
    <v>52</v>
  </rv>
  <rv s="1">
    <fb>26.361052631578946</fb>
    <v>52</v>
  </rv>
  <rv s="1">
    <fb>11.540526315789474</fb>
    <v>52</v>
  </rv>
  <rv s="6">
    <v>49</v>
    <v>June 2 weather (daily)</v>
    <v>50</v>
    <v>51</v>
    <v>June 2</v>
    <v>1143</v>
    <v>1170</v>
    <v>1171</v>
    <v>1172</v>
    <v>1173</v>
    <v>1174</v>
    <v>1114</v>
    <v>June 2 weather (daily)</v>
  </rv>
  <rv s="1">
    <fb>31.787894736842105</fb>
    <v>52</v>
  </rv>
  <rv s="1">
    <fb>22.598157894736843</fb>
    <v>52</v>
  </rv>
  <rv s="1">
    <fb>0.96576923076923071</fb>
    <v>52</v>
  </rv>
  <rv s="1">
    <fb>26.601052631578945</fb>
    <v>52</v>
  </rv>
  <rv s="1">
    <fb>12.418157894736842</fb>
    <v>52</v>
  </rv>
  <rv s="6">
    <v>49</v>
    <v>June 3 weather (daily)</v>
    <v>50</v>
    <v>51</v>
    <v>June 3</v>
    <v>1130</v>
    <v>1176</v>
    <v>1177</v>
    <v>1178</v>
    <v>1179</v>
    <v>1180</v>
    <v>1114</v>
    <v>June 3 weather (daily)</v>
  </rv>
  <rv s="1">
    <fb>31.752631578947366</fb>
    <v>52</v>
  </rv>
  <rv s="1">
    <fb>22.75605263157895</fb>
    <v>52</v>
  </rv>
  <rv s="1">
    <fb>0.19839999999999999</fb>
    <v>52</v>
  </rv>
  <rv s="1">
    <fb>26.669736842105262</fb>
    <v>52</v>
  </rv>
  <rv s="1">
    <fb>13.095000000000001</fb>
    <v>52</v>
  </rv>
  <rv s="1">
    <fb>17.78</fb>
    <v>52</v>
  </rv>
  <rv s="6">
    <v>49</v>
    <v>June 4 weather (daily)</v>
    <v>50</v>
    <v>51</v>
    <v>June 4</v>
    <v>965</v>
    <v>1182</v>
    <v>1183</v>
    <v>1184</v>
    <v>1185</v>
    <v>1186</v>
    <v>1187</v>
    <v>June 4 weather (daily)</v>
  </rv>
  <rv s="1">
    <fb>31.913684210526316</fb>
    <v>52</v>
  </rv>
  <rv s="1">
    <fb>23.00605263157895</fb>
    <v>52</v>
  </rv>
  <rv s="1">
    <fb>1.5125</fb>
    <v>52</v>
  </rv>
  <rv s="1">
    <fb>26.952631578947368</fb>
    <v>52</v>
  </rv>
  <rv s="1">
    <fb>12.734210526315788</fb>
    <v>52</v>
  </rv>
  <rv s="1">
    <fb>18.89</fb>
    <v>52</v>
  </rv>
  <rv s="6">
    <v>49</v>
    <v>June 5 weather (daily)</v>
    <v>50</v>
    <v>51</v>
    <v>June 5</v>
    <v>1130</v>
    <v>1189</v>
    <v>1190</v>
    <v>1191</v>
    <v>1192</v>
    <v>1193</v>
    <v>1194</v>
    <v>June 5 weather (daily)</v>
  </rv>
  <rv s="1">
    <fb>31.93105263157895</fb>
    <v>52</v>
  </rv>
  <rv s="1">
    <fb>23.077368421052633</fb>
    <v>52</v>
  </rv>
  <rv s="1">
    <fb>0.49208333333333326</fb>
    <v>52</v>
  </rv>
  <rv s="1">
    <fb>26.966052631578947</fb>
    <v>52</v>
  </rv>
  <rv s="1">
    <fb>13.168684210526317</fb>
    <v>52</v>
  </rv>
  <rv s="6">
    <v>49</v>
    <v>June 6 weather (daily)</v>
    <v>50</v>
    <v>51</v>
    <v>June 6</v>
    <v>965</v>
    <v>1196</v>
    <v>1197</v>
    <v>1198</v>
    <v>1199</v>
    <v>1200</v>
    <v>995</v>
    <v>June 6 weather (daily)</v>
  </rv>
  <rv s="1">
    <fb>36.72</fb>
    <v>52</v>
  </rv>
  <rv s="1">
    <fb>31.818421052631578</fb>
    <v>52</v>
  </rv>
  <rv s="1">
    <fb>23.112631578947369</fb>
    <v>52</v>
  </rv>
  <rv s="1">
    <fb>0.30499999999999999</fb>
    <v>52</v>
  </rv>
  <rv s="1">
    <fb>26.946052631578947</fb>
    <v>52</v>
  </rv>
  <rv s="1">
    <fb>13.490789473684213</fb>
    <v>52</v>
  </rv>
  <rv s="6">
    <v>49</v>
    <v>June 7 weather (daily)</v>
    <v>50</v>
    <v>51</v>
    <v>June 7</v>
    <v>1202</v>
    <v>1203</v>
    <v>1204</v>
    <v>1205</v>
    <v>1206</v>
    <v>1207</v>
    <v>1194</v>
    <v>June 7 weather (daily)</v>
  </rv>
  <rv s="1">
    <fb>31.661052631578951</fb>
    <v>52</v>
  </rv>
  <rv s="1">
    <fb>23.216842105263158</fb>
    <v>52</v>
  </rv>
  <rv s="1">
    <fb>0.55925925925925923</fb>
    <v>52</v>
  </rv>
  <rv s="1">
    <fb>27.051842105263159</fb>
    <v>52</v>
  </rv>
  <rv s="1">
    <fb>13.076578947368422</fb>
    <v>52</v>
  </rv>
  <rv s="1">
    <fb>19.39</fb>
    <v>52</v>
  </rv>
  <rv s="6">
    <v>49</v>
    <v>June 8 weather (daily)</v>
    <v>50</v>
    <v>51</v>
    <v>June 8</v>
    <v>1089</v>
    <v>1209</v>
    <v>1210</v>
    <v>1211</v>
    <v>1212</v>
    <v>1213</v>
    <v>1214</v>
    <v>June 8 weather (daily)</v>
  </rv>
  <rv s="1">
    <fb>31.678421052631585</fb>
    <v>52</v>
  </rv>
  <rv s="1">
    <fb>23.546842105263156</fb>
    <v>52</v>
  </rv>
  <rv s="1">
    <fb>1.3940000000000001</fb>
    <v>52</v>
  </rv>
  <rv s="1">
    <fb>27.162894736842105</fb>
    <v>52</v>
  </rv>
  <rv s="1">
    <fb>13.061842105263159</fb>
    <v>52</v>
  </rv>
  <rv s="1">
    <fb>18.28</fb>
    <v>52</v>
  </rv>
  <rv s="6">
    <v>49</v>
    <v>June 9 weather (daily)</v>
    <v>50</v>
    <v>51</v>
    <v>June 9</v>
    <v>1089</v>
    <v>1216</v>
    <v>1217</v>
    <v>1218</v>
    <v>1219</v>
    <v>1220</v>
    <v>1221</v>
    <v>June 9 weather (daily)</v>
  </rv>
  <rv s="1">
    <fb>31.627105263157894</fb>
    <v>52</v>
  </rv>
  <rv s="1">
    <fb>23.241578947368424</fb>
    <v>52</v>
  </rv>
  <rv s="1">
    <fb>0.57074074074074066</fb>
    <v>52</v>
  </rv>
  <rv s="1">
    <fb>26.907368421052631</fb>
    <v>52</v>
  </rv>
  <rv s="1">
    <fb>12.749473684210527</fb>
    <v>52</v>
  </rv>
  <rv s="6">
    <v>49</v>
    <v>June 10 weather (daily)</v>
    <v>50</v>
    <v>51</v>
    <v>June 10</v>
    <v>1089</v>
    <v>1223</v>
    <v>1224</v>
    <v>1225</v>
    <v>1226</v>
    <v>1227</v>
    <v>1187</v>
    <v>June 10 weather (daily)</v>
  </rv>
  <rv s="1">
    <fb>31.759210526315787</fb>
    <v>52</v>
  </rv>
  <rv s="1">
    <fb>23.12157894736842</fb>
    <v>52</v>
  </rv>
  <rv s="1">
    <fb>0.17400000000000002</fb>
    <v>52</v>
  </rv>
  <rv s="1">
    <fb>26.876315789473683</fb>
    <v>52</v>
  </rv>
  <rv s="1">
    <fb>12.578947368421055</fb>
    <v>52</v>
  </rv>
  <rv s="6">
    <v>49</v>
    <v>June 11 weather (daily)</v>
    <v>50</v>
    <v>51</v>
    <v>June 11</v>
    <v>1089</v>
    <v>1229</v>
    <v>1230</v>
    <v>1231</v>
    <v>1232</v>
    <v>1233</v>
    <v>1221</v>
    <v>June 11 weather (daily)</v>
  </rv>
  <rv s="1">
    <fb>31.886315789473684</fb>
    <v>52</v>
  </rv>
  <rv s="1">
    <fb>22.842105263157894</fb>
    <v>52</v>
  </rv>
  <rv s="1">
    <fb>0.39083333333333331</fb>
    <v>52</v>
  </rv>
  <rv s="1">
    <fb>27.007368421052632</fb>
    <v>52</v>
  </rv>
  <rv s="6">
    <v>49</v>
    <v>June 12 weather (daily)</v>
    <v>50</v>
    <v>51</v>
    <v>June 12</v>
    <v>1006</v>
    <v>1235</v>
    <v>1236</v>
    <v>1237</v>
    <v>1238</v>
    <v>284</v>
    <v>1114</v>
    <v>June 12 weather (daily)</v>
  </rv>
  <rv s="1">
    <fb>37.61</fb>
    <v>52</v>
  </rv>
  <rv s="1">
    <fb>32.31</fb>
    <v>52</v>
  </rv>
  <rv s="1">
    <fb>22.925526315789476</fb>
    <v>52</v>
  </rv>
  <rv s="1">
    <fb>27.199210526315795</fb>
    <v>52</v>
  </rv>
  <rv s="1">
    <fb>12.09157894736842</fb>
    <v>52</v>
  </rv>
  <rv s="6">
    <v>49</v>
    <v>June 13 weather (daily)</v>
    <v>50</v>
    <v>51</v>
    <v>June 13</v>
    <v>1240</v>
    <v>1241</v>
    <v>1242</v>
    <v>772</v>
    <v>1243</v>
    <v>1244</v>
    <v>1187</v>
    <v>June 13 weather (daily)</v>
  </rv>
  <rv s="1">
    <fb>38</fb>
    <v>52</v>
  </rv>
  <rv s="1">
    <fb>32.708684210526314</fb>
    <v>52</v>
  </rv>
  <rv s="1">
    <fb>23.106578947368419</fb>
    <v>52</v>
  </rv>
  <rv s="1">
    <fb>0.34769230769230774</fb>
    <v>52</v>
  </rv>
  <rv s="1">
    <fb>27.193421052631578</fb>
    <v>52</v>
  </rv>
  <rv s="1">
    <fb>11.872105263157895</fb>
    <v>52</v>
  </rv>
  <rv s="1">
    <fb>17.72</fb>
    <v>52</v>
  </rv>
  <rv s="6">
    <v>49</v>
    <v>June 14 weather (daily)</v>
    <v>50</v>
    <v>51</v>
    <v>June 14</v>
    <v>1246</v>
    <v>1247</v>
    <v>1248</v>
    <v>1249</v>
    <v>1250</v>
    <v>1251</v>
    <v>1252</v>
    <v>June 14 weather (daily)</v>
  </rv>
  <rv s="1">
    <fb>32.172631578947367</fb>
    <v>52</v>
  </rv>
  <rv s="1">
    <fb>23.093947368421052</fb>
    <v>52</v>
  </rv>
  <rv s="1">
    <fb>0.22222222222222221</fb>
    <v>52</v>
  </rv>
  <rv s="1">
    <fb>27.288157894736845</fb>
    <v>52</v>
  </rv>
  <rv s="1">
    <fb>11.920526315789473</fb>
    <v>52</v>
  </rv>
  <rv s="1">
    <fb>18.78</fb>
    <v>52</v>
  </rv>
  <rv s="6">
    <v>49</v>
    <v>June 15 weather (daily)</v>
    <v>50</v>
    <v>51</v>
    <v>June 15</v>
    <v>1246</v>
    <v>1254</v>
    <v>1255</v>
    <v>1256</v>
    <v>1257</v>
    <v>1258</v>
    <v>1259</v>
    <v>June 15 weather (daily)</v>
  </rv>
  <rv s="1">
    <fb>32.365526315789474</fb>
    <v>52</v>
  </rv>
  <rv s="1">
    <fb>23.035263157894736</fb>
    <v>52</v>
  </rv>
  <rv s="1">
    <fb>0.3765384615384616</fb>
    <v>52</v>
  </rv>
  <rv s="1">
    <fb>27.243421052631579</fb>
    <v>52</v>
  </rv>
  <rv s="1">
    <fb>11.039210526315792</fb>
    <v>52</v>
  </rv>
  <rv s="6">
    <v>49</v>
    <v>June 16 weather (daily)</v>
    <v>50</v>
    <v>51</v>
    <v>June 16</v>
    <v>1202</v>
    <v>1261</v>
    <v>1262</v>
    <v>1263</v>
    <v>1264</v>
    <v>1265</v>
    <v>1114</v>
    <v>June 16 weather (daily)</v>
  </rv>
  <rv s="1">
    <fb>32.403684210526322</fb>
    <v>52</v>
  </rv>
  <rv s="1">
    <fb>23.208947368421054</fb>
    <v>52</v>
  </rv>
  <rv s="1">
    <fb>0.67692307692307696</fb>
    <v>52</v>
  </rv>
  <rv s="1">
    <fb>27.33184210526316</fb>
    <v>52</v>
  </rv>
  <rv s="1">
    <fb>11.779473684210526</fb>
    <v>52</v>
  </rv>
  <rv s="6">
    <v>49</v>
    <v>June 17 weather (daily)</v>
    <v>50</v>
    <v>51</v>
    <v>June 17</v>
    <v>965</v>
    <v>1267</v>
    <v>1268</v>
    <v>1269</v>
    <v>1270</v>
    <v>1271</v>
    <v>1114</v>
    <v>June 17 weather (daily)</v>
  </rv>
  <rv s="1">
    <fb>32.746842105263163</fb>
    <v>52</v>
  </rv>
  <rv s="1">
    <fb>23.573421052631577</fb>
    <v>52</v>
  </rv>
  <rv s="1">
    <fb>0.45119999999999999</fb>
    <v>52</v>
  </rv>
  <rv s="1">
    <fb>27.595526315789478</fb>
    <v>52</v>
  </rv>
  <rv s="1">
    <fb>11.409473684210528</fb>
    <v>52</v>
  </rv>
  <rv s="1">
    <fb>20.61</fb>
    <v>52</v>
  </rv>
  <rv s="6">
    <v>49</v>
    <v>June 18 weather (daily)</v>
    <v>50</v>
    <v>51</v>
    <v>June 18</v>
    <v>1130</v>
    <v>1273</v>
    <v>1274</v>
    <v>1275</v>
    <v>1276</v>
    <v>1277</v>
    <v>1278</v>
    <v>June 18 weather (daily)</v>
  </rv>
  <rv s="1">
    <fb>36.28</fb>
    <v>52</v>
  </rv>
  <rv s="1">
    <fb>32.735526315789478</fb>
    <v>52</v>
  </rv>
  <rv s="1">
    <fb>23.693157894736842</fb>
    <v>52</v>
  </rv>
  <rv s="1">
    <fb>1.0668</fb>
    <v>52</v>
  </rv>
  <rv s="1">
    <fb>27.645263157894735</fb>
    <v>52</v>
  </rv>
  <rv s="1">
    <fb>10.848684210526315</fb>
    <v>52</v>
  </rv>
  <rv s="1">
    <fb>21.11</fb>
    <v>52</v>
  </rv>
  <rv s="6">
    <v>49</v>
    <v>June 19 weather (daily)</v>
    <v>50</v>
    <v>51</v>
    <v>June 19</v>
    <v>1280</v>
    <v>1281</v>
    <v>1282</v>
    <v>1283</v>
    <v>1284</v>
    <v>1285</v>
    <v>1286</v>
    <v>June 19 weather (daily)</v>
  </rv>
  <rv s="1">
    <fb>32.927368421052634</fb>
    <v>52</v>
  </rv>
  <rv s="1">
    <fb>23.785263157894736</fb>
    <v>52</v>
  </rv>
  <rv s="1">
    <fb>0.68031249999999999</fb>
    <v>52</v>
  </rv>
  <rv s="1">
    <fb>27.672105263157899</fb>
    <v>52</v>
  </rv>
  <rv s="1">
    <fb>10.995263157894739</fb>
    <v>52</v>
  </rv>
  <rv s="6">
    <v>49</v>
    <v>June 20 weather (daily)</v>
    <v>50</v>
    <v>51</v>
    <v>June 20</v>
    <v>1130</v>
    <v>1288</v>
    <v>1289</v>
    <v>1290</v>
    <v>1291</v>
    <v>1292</v>
    <v>1286</v>
    <v>June 20 weather (daily)</v>
  </rv>
  <rv s="1">
    <fb>37.11</fb>
    <v>52</v>
  </rv>
  <rv s="1">
    <fb>32.683157894736844</fb>
    <v>52</v>
  </rv>
  <rv s="1">
    <fb>23.693421052631578</fb>
    <v>52</v>
  </rv>
  <rv s="1">
    <fb>0.47407407407407409</fb>
    <v>52</v>
  </rv>
  <rv s="1">
    <fb>27.574999999999999</fb>
    <v>52</v>
  </rv>
  <rv s="1">
    <fb>10.683157894736842</fb>
    <v>52</v>
  </rv>
  <rv s="6">
    <v>49</v>
    <v>June 21 weather (daily)</v>
    <v>50</v>
    <v>51</v>
    <v>June 21</v>
    <v>1294</v>
    <v>1295</v>
    <v>1296</v>
    <v>1297</v>
    <v>1298</v>
    <v>1299</v>
    <v>1214</v>
    <v>June 21 weather (daily)</v>
  </rv>
  <rv s="1">
    <fb>32.794210526315787</fb>
    <v>52</v>
  </rv>
  <rv s="1">
    <fb>23.505000000000003</fb>
    <v>52</v>
  </rv>
  <rv s="1">
    <fb>0.45120000000000005</fb>
    <v>52</v>
  </rv>
  <rv s="1">
    <fb>27.571052631578947</fb>
    <v>52</v>
  </rv>
  <rv s="1">
    <fb>10.659473684210525</fb>
    <v>52</v>
  </rv>
  <rv s="1">
    <fb>21</fb>
    <v>52</v>
  </rv>
  <rv s="6">
    <v>49</v>
    <v>June 22 weather (daily)</v>
    <v>50</v>
    <v>51</v>
    <v>June 22</v>
    <v>1130</v>
    <v>1301</v>
    <v>1302</v>
    <v>1303</v>
    <v>1304</v>
    <v>1305</v>
    <v>1306</v>
    <v>June 22 weather (daily)</v>
  </rv>
  <rv s="1">
    <fb>32.826315789473689</fb>
    <v>52</v>
  </rv>
  <rv s="1">
    <fb>23.940789473684209</fb>
    <v>52</v>
  </rv>
  <rv s="1">
    <fb>0.41115384615384615</fb>
    <v>52</v>
  </rv>
  <rv s="1">
    <fb>27.798157894736839</fb>
    <v>52</v>
  </rv>
  <rv s="1">
    <fb>10.268421052631577</fb>
    <v>52</v>
  </rv>
  <rv s="1">
    <fb>22.22</fb>
    <v>52</v>
  </rv>
  <rv s="6">
    <v>49</v>
    <v>June 23 weather (daily)</v>
    <v>50</v>
    <v>51</v>
    <v>June 23</v>
    <v>1202</v>
    <v>1308</v>
    <v>1309</v>
    <v>1310</v>
    <v>1311</v>
    <v>1312</v>
    <v>1313</v>
    <v>June 23 weather (daily)</v>
  </rv>
  <rv s="1">
    <fb>32.599210526315787</fb>
    <v>52</v>
  </rv>
  <rv s="1">
    <fb>23.873684210526317</fb>
    <v>52</v>
  </rv>
  <rv s="1">
    <fb>0.79346153846153855</fb>
    <v>52</v>
  </rv>
  <rv s="1">
    <fb>27.556315789473683</fb>
    <v>52</v>
  </rv>
  <rv s="1">
    <fb>10.580526315789474</fb>
    <v>52</v>
  </rv>
  <rv s="6">
    <v>49</v>
    <v>June 24 weather (daily)</v>
    <v>50</v>
    <v>51</v>
    <v>June 24</v>
    <v>1047</v>
    <v>1315</v>
    <v>1316</v>
    <v>1317</v>
    <v>1318</v>
    <v>1319</v>
    <v>1313</v>
    <v>June 24 weather (daily)</v>
  </rv>
  <rv s="1">
    <fb>38.89</fb>
    <v>52</v>
  </rv>
  <rv s="1">
    <fb>32.395000000000003</fb>
    <v>52</v>
  </rv>
  <rv s="1">
    <fb>23.931578947368422</fb>
    <v>52</v>
  </rv>
  <rv s="1">
    <fb>0.69423076923076921</fb>
    <v>52</v>
  </rv>
  <rv s="1">
    <fb>27.520263157894735</fb>
    <v>52</v>
  </rv>
  <rv s="1">
    <fb>10.723157894736843</fb>
    <v>52</v>
  </rv>
  <rv s="6">
    <v>49</v>
    <v>June 25 weather (daily)</v>
    <v>50</v>
    <v>51</v>
    <v>June 25</v>
    <v>1321</v>
    <v>1322</v>
    <v>1323</v>
    <v>1324</v>
    <v>1325</v>
    <v>1326</v>
    <v>1194</v>
    <v>June 25 weather (daily)</v>
  </rv>
  <rv s="1">
    <fb>37.22</fb>
    <v>52</v>
  </rv>
  <rv s="1">
    <fb>32.548157894736839</fb>
    <v>52</v>
  </rv>
  <rv s="1">
    <fb>23.668947368421055</fb>
    <v>52</v>
  </rv>
  <rv s="1">
    <fb>1.2419230769230769</fb>
    <v>52</v>
  </rv>
  <rv s="1">
    <fb>27.507894736842111</fb>
    <v>52</v>
  </rv>
  <rv s="1">
    <fb>11.053421052631577</fb>
    <v>52</v>
  </rv>
  <rv s="6">
    <v>49</v>
    <v>June 26 weather (daily)</v>
    <v>50</v>
    <v>51</v>
    <v>June 26</v>
    <v>1328</v>
    <v>1329</v>
    <v>1330</v>
    <v>1331</v>
    <v>1332</v>
    <v>1333</v>
    <v>1221</v>
    <v>June 26 weather (daily)</v>
  </rv>
  <rv s="1">
    <fb>38.78</fb>
    <v>52</v>
  </rv>
  <rv s="1">
    <fb>32.836578947368423</fb>
    <v>52</v>
  </rv>
  <rv s="1">
    <fb>23.797105263157892</fb>
    <v>52</v>
  </rv>
  <rv s="1">
    <fb>0.71607142857142847</fb>
    <v>52</v>
  </rv>
  <rv s="1">
    <fb>27.633947368421058</fb>
    <v>52</v>
  </rv>
  <rv s="1">
    <fb>11.093157894736841</fb>
    <v>52</v>
  </rv>
  <rv s="6">
    <v>49</v>
    <v>June 27 weather (daily)</v>
    <v>50</v>
    <v>51</v>
    <v>June 27</v>
    <v>1335</v>
    <v>1336</v>
    <v>1337</v>
    <v>1338</v>
    <v>1339</v>
    <v>1340</v>
    <v>1221</v>
    <v>June 27 weather (daily)</v>
  </rv>
  <rv s="1">
    <fb>32.791578947368421</fb>
    <v>52</v>
  </rv>
  <rv s="1">
    <fb>23.913157894736845</fb>
    <v>52</v>
  </rv>
  <rv s="1">
    <fb>0.13208333333333333</fb>
    <v>52</v>
  </rv>
  <rv s="1">
    <fb>27.901578947368421</fb>
    <v>52</v>
  </rv>
  <rv s="1">
    <fb>10.424473684210525</fb>
    <v>52</v>
  </rv>
  <rv s="6">
    <v>49</v>
    <v>June 28 weather (daily)</v>
    <v>50</v>
    <v>51</v>
    <v>June 28</v>
    <v>1047</v>
    <v>1342</v>
    <v>1343</v>
    <v>1344</v>
    <v>1345</v>
    <v>1346</v>
    <v>1221</v>
    <v>June 28 weather (daily)</v>
  </rv>
  <rv s="1">
    <fb>32.842368421052633</fb>
    <v>52</v>
  </rv>
  <rv s="1">
    <fb>23.74763157894737</fb>
    <v>52</v>
  </rv>
  <rv s="1">
    <fb>0.66959999999999997</fb>
    <v>52</v>
  </rv>
  <rv s="1">
    <fb>27.792105263157897</fb>
    <v>52</v>
  </rv>
  <rv s="6">
    <v>49</v>
    <v>June 29 weather (daily)</v>
    <v>50</v>
    <v>51</v>
    <v>June 29</v>
    <v>1163</v>
    <v>1348</v>
    <v>1349</v>
    <v>1350</v>
    <v>1351</v>
    <v>1285</v>
    <v>1221</v>
    <v>June 29 weather (daily)</v>
  </rv>
  <rv s="1">
    <fb>32.717894736842105</fb>
    <v>52</v>
  </rv>
  <rv s="1">
    <fb>23.960789473684212</fb>
    <v>52</v>
  </rv>
  <rv s="1">
    <fb>0.39076923076923065</fb>
    <v>52</v>
  </rv>
  <rv s="1">
    <fb>27.716052631578947</fb>
    <v>52</v>
  </rv>
  <rv s="1">
    <fb>11.385</fb>
    <v>52</v>
  </rv>
  <rv s="6">
    <v>49</v>
    <v>June 30 weather (daily)</v>
    <v>50</v>
    <v>51</v>
    <v>June 30</v>
    <v>1130</v>
    <v>1353</v>
    <v>1354</v>
    <v>1355</v>
    <v>1356</v>
    <v>1357</v>
    <v>1194</v>
    <v>June 30 weather (daily)</v>
  </rv>
  <rv s="1">
    <fb>37.78</fb>
    <v>52</v>
  </rv>
  <rv s="1">
    <fb>32.781315789473688</fb>
    <v>52</v>
  </rv>
  <rv s="1">
    <fb>23.905263157894737</fb>
    <v>52</v>
  </rv>
  <rv s="1">
    <fb>0.44346153846153852</fb>
    <v>52</v>
  </rv>
  <rv s="1">
    <fb>27.843947368421052</fb>
    <v>52</v>
  </rv>
  <rv s="1">
    <fb>11.229473684210527</fb>
    <v>52</v>
  </rv>
  <rv s="6">
    <v>49</v>
    <v>July 1 weather (daily)</v>
    <v>50</v>
    <v>51</v>
    <v>July 1</v>
    <v>1359</v>
    <v>1360</v>
    <v>1361</v>
    <v>1362</v>
    <v>1363</v>
    <v>1364</v>
    <v>1286</v>
    <v>July 1 weather (daily)</v>
  </rv>
  <rv s="1">
    <fb>33.118684210526318</fb>
    <v>52</v>
  </rv>
  <rv s="1">
    <fb>24.158157894736842</fb>
    <v>52</v>
  </rv>
  <rv s="1">
    <fb>0.60814814814814822</fb>
    <v>52</v>
  </rv>
  <rv s="1">
    <fb>28.143421052631574</fb>
    <v>52</v>
  </rv>
  <rv s="1">
    <fb>11.233157894736843</fb>
    <v>52</v>
  </rv>
  <rv s="6">
    <v>49</v>
    <v>July 2 weather (daily)</v>
    <v>50</v>
    <v>51</v>
    <v>July 2</v>
    <v>1359</v>
    <v>1366</v>
    <v>1367</v>
    <v>1368</v>
    <v>1369</v>
    <v>1370</v>
    <v>1313</v>
    <v>July 2 weather (daily)</v>
  </rv>
  <rv s="1">
    <fb>32.953421052631576</fb>
    <v>52</v>
  </rv>
  <rv s="1">
    <fb>24.053421052631577</fb>
    <v>52</v>
  </rv>
  <rv s="1">
    <fb>0.70799999999999996</fb>
    <v>52</v>
  </rv>
  <rv s="1">
    <fb>27.870526315789473</fb>
    <v>52</v>
  </rv>
  <rv s="1">
    <fb>10.439473684210526</fb>
    <v>52</v>
  </rv>
  <rv s="1">
    <fb>21.72</fb>
    <v>52</v>
  </rv>
  <rv s="6">
    <v>49</v>
    <v>July 3 weather (daily)</v>
    <v>50</v>
    <v>51</v>
    <v>July 3</v>
    <v>1335</v>
    <v>1372</v>
    <v>1373</v>
    <v>1374</v>
    <v>1375</v>
    <v>1376</v>
    <v>1377</v>
    <v>July 3 weather (daily)</v>
  </rv>
  <rv s="1">
    <fb>32.908157894736839</fb>
    <v>52</v>
  </rv>
  <rv s="1">
    <fb>24.065000000000001</fb>
    <v>52</v>
  </rv>
  <rv s="1">
    <fb>0.28230769230769232</fb>
    <v>52</v>
  </rv>
  <rv s="1">
    <fb>27.903157894736847</fb>
    <v>52</v>
  </rv>
  <rv s="1">
    <fb>10.390526315789472</fb>
    <v>52</v>
  </rv>
  <rv s="6">
    <v>49</v>
    <v>July 4 weather (daily)</v>
    <v>50</v>
    <v>51</v>
    <v>July 4</v>
    <v>1163</v>
    <v>1379</v>
    <v>1380</v>
    <v>1381</v>
    <v>1382</v>
    <v>1383</v>
    <v>1286</v>
    <v>July 4 weather (daily)</v>
  </rv>
  <rv s="1">
    <fb>39.39</fb>
    <v>52</v>
  </rv>
  <rv s="1">
    <fb>32.825263157894739</fb>
    <v>52</v>
  </rv>
  <rv s="1">
    <fb>24.20078947368421</fb>
    <v>52</v>
  </rv>
  <rv s="1">
    <fb>0.4209090909090909</fb>
    <v>52</v>
  </rv>
  <rv s="1">
    <fb>27.939736842105265</fb>
    <v>52</v>
  </rv>
  <rv s="1">
    <fb>10.371315789473684</fb>
    <v>52</v>
  </rv>
  <rv s="6">
    <v>49</v>
    <v>July 5 weather (daily)</v>
    <v>50</v>
    <v>51</v>
    <v>July 5</v>
    <v>1385</v>
    <v>1386</v>
    <v>1387</v>
    <v>1388</v>
    <v>1389</v>
    <v>1390</v>
    <v>1286</v>
    <v>July 5 weather (daily)</v>
  </rv>
  <rv s="1">
    <fb>33.196315789473687</fb>
    <v>52</v>
  </rv>
  <rv s="1">
    <fb>24.133421052631576</fb>
    <v>52</v>
  </rv>
  <rv s="1">
    <fb>0.49695652173913041</fb>
    <v>52</v>
  </rv>
  <rv s="1">
    <fb>27.913684210526316</fb>
    <v>52</v>
  </rv>
  <rv s="1">
    <fb>10.033947368421053</fb>
    <v>52</v>
  </rv>
  <rv s="6">
    <v>49</v>
    <v>July 6 weather (daily)</v>
    <v>50</v>
    <v>51</v>
    <v>July 6</v>
    <v>1359</v>
    <v>1392</v>
    <v>1393</v>
    <v>1394</v>
    <v>1395</v>
    <v>1396</v>
    <v>1313</v>
    <v>July 6 weather (daily)</v>
  </rv>
  <rv s="1">
    <fb>32.861315789473686</fb>
    <v>52</v>
  </rv>
  <rv s="1">
    <fb>24.137894736842107</fb>
    <v>52</v>
  </rv>
  <rv s="1">
    <fb>0.36833333333333335</fb>
    <v>52</v>
  </rv>
  <rv s="1">
    <fb>27.9371052631579</fb>
    <v>52</v>
  </rv>
  <rv s="1">
    <fb>9.8742105263157907</fb>
    <v>52</v>
  </rv>
  <rv s="6">
    <v>49</v>
    <v>July 7 weather (daily)</v>
    <v>50</v>
    <v>51</v>
    <v>July 7</v>
    <v>965</v>
    <v>1398</v>
    <v>1399</v>
    <v>1400</v>
    <v>1401</v>
    <v>1402</v>
    <v>1377</v>
    <v>July 7 weather (daily)</v>
  </rv>
  <rv s="1">
    <fb>32.852631578947374</fb>
    <v>52</v>
  </rv>
  <rv s="1">
    <fb>24.151315789473685</fb>
    <v>52</v>
  </rv>
  <rv s="1">
    <fb>0.57192307692307698</fb>
    <v>52</v>
  </rv>
  <rv s="1">
    <fb>27.907894736842106</fb>
    <v>52</v>
  </rv>
  <rv s="1">
    <fb>10.068947368421053</fb>
    <v>52</v>
  </rv>
  <rv s="6">
    <v>49</v>
    <v>July 8 weather (daily)</v>
    <v>50</v>
    <v>51</v>
    <v>July 8</v>
    <v>1163</v>
    <v>1404</v>
    <v>1405</v>
    <v>1406</v>
    <v>1407</v>
    <v>1408</v>
    <v>1377</v>
    <v>July 8 weather (daily)</v>
  </rv>
  <rv s="1">
    <fb>32.785263157894732</fb>
    <v>52</v>
  </rv>
  <rv s="1">
    <fb>24.379473684210527</fb>
    <v>52</v>
  </rv>
  <rv s="1">
    <fb>0.4022222222222222</fb>
    <v>52</v>
  </rv>
  <rv s="1">
    <fb>27.983947368421056</fb>
    <v>52</v>
  </rv>
  <rv s="1">
    <fb>9.6636842105263163</fb>
    <v>52</v>
  </rv>
  <rv s="1">
    <fb>22.78</fb>
    <v>52</v>
  </rv>
  <rv s="6">
    <v>49</v>
    <v>July 9 weather (daily)</v>
    <v>50</v>
    <v>51</v>
    <v>July 9</v>
    <v>1163</v>
    <v>1410</v>
    <v>1411</v>
    <v>1412</v>
    <v>1413</v>
    <v>1414</v>
    <v>1415</v>
    <v>July 9 weather (daily)</v>
  </rv>
  <rv s="1">
    <fb>33.585526315789473</fb>
    <v>52</v>
  </rv>
  <rv s="1">
    <fb>24.073947368421052</fb>
    <v>52</v>
  </rv>
  <rv s="1">
    <fb>0.36703703703703705</fb>
    <v>52</v>
  </rv>
  <rv s="1">
    <fb>28.133684210526319</fb>
    <v>52</v>
  </rv>
  <rv s="1">
    <fb>10.035263157894736</fb>
    <v>52</v>
  </rv>
  <rv s="6">
    <v>49</v>
    <v>July 10 weather (daily)</v>
    <v>50</v>
    <v>51</v>
    <v>July 10</v>
    <v>1359</v>
    <v>1417</v>
    <v>1418</v>
    <v>1419</v>
    <v>1420</v>
    <v>1421</v>
    <v>1377</v>
    <v>July 10 weather (daily)</v>
  </rv>
  <rv s="1">
    <fb>33.382105263157897</fb>
    <v>52</v>
  </rv>
  <rv s="1">
    <fb>24.163157894736845</fb>
    <v>52</v>
  </rv>
  <rv s="1">
    <fb>0.21807692307692308</fb>
    <v>52</v>
  </rv>
  <rv s="1">
    <fb>28.187105263157893</fb>
    <v>52</v>
  </rv>
  <rv s="1">
    <fb>10.678421052631577</fb>
    <v>52</v>
  </rv>
  <rv s="6">
    <v>49</v>
    <v>July 11 weather (daily)</v>
    <v>50</v>
    <v>51</v>
    <v>July 11</v>
    <v>1163</v>
    <v>1423</v>
    <v>1424</v>
    <v>1425</v>
    <v>1426</v>
    <v>1427</v>
    <v>1377</v>
    <v>July 11 weather (daily)</v>
  </rv>
  <rv s="1">
    <fb>37.28</fb>
    <v>52</v>
  </rv>
  <rv s="1">
    <fb>33.587105263157895</fb>
    <v>52</v>
  </rv>
  <rv s="1">
    <fb>24.373421052631581</fb>
    <v>52</v>
  </rv>
  <rv s="1">
    <fb>0.19791666666666666</fb>
    <v>52</v>
  </rv>
  <rv s="1">
    <fb>28.400263157894738</fb>
    <v>52</v>
  </rv>
  <rv s="1">
    <fb>9.4886842105263174</fb>
    <v>52</v>
  </rv>
  <rv s="6">
    <v>49</v>
    <v>July 12 weather (daily)</v>
    <v>50</v>
    <v>51</v>
    <v>July 12</v>
    <v>1429</v>
    <v>1430</v>
    <v>1431</v>
    <v>1432</v>
    <v>1433</v>
    <v>1434</v>
    <v>1313</v>
    <v>July 12 weather (daily)</v>
  </rv>
  <rv s="1">
    <fb>33.598421052631579</fb>
    <v>52</v>
  </rv>
  <rv s="1">
    <fb>24.135263157894741</fb>
    <v>52</v>
  </rv>
  <rv s="1">
    <fb>0.27160000000000001</fb>
    <v>52</v>
  </rv>
  <rv s="1">
    <fb>28.341842105263158</fb>
    <v>52</v>
  </rv>
  <rv s="1">
    <fb>10.453157894736842</fb>
    <v>52</v>
  </rv>
  <rv s="6">
    <v>49</v>
    <v>July 13 weather (daily)</v>
    <v>50</v>
    <v>51</v>
    <v>July 13</v>
    <v>1359</v>
    <v>1436</v>
    <v>1437</v>
    <v>1438</v>
    <v>1439</v>
    <v>1440</v>
    <v>1313</v>
    <v>July 13 weather (daily)</v>
  </rv>
  <rv s="1">
    <fb>33.433421052631573</fb>
    <v>52</v>
  </rv>
  <rv s="1">
    <fb>24.056052631578947</fb>
    <v>52</v>
  </rv>
  <rv s="1">
    <fb>0.28545454545454546</fb>
    <v>52</v>
  </rv>
  <rv s="1">
    <fb>28.148157894736844</fb>
    <v>52</v>
  </rv>
  <rv s="1">
    <fb>10.795</fb>
    <v>52</v>
  </rv>
  <rv s="6">
    <v>49</v>
    <v>July 14 weather (daily)</v>
    <v>50</v>
    <v>51</v>
    <v>July 14</v>
    <v>1359</v>
    <v>1442</v>
    <v>1443</v>
    <v>1444</v>
    <v>1445</v>
    <v>1446</v>
    <v>1194</v>
    <v>July 14 weather (daily)</v>
  </rv>
  <rv s="1">
    <fb>33.080789473684213</fb>
    <v>52</v>
  </rv>
  <rv s="1">
    <fb>24.015000000000001</fb>
    <v>52</v>
  </rv>
  <rv s="1">
    <fb>0.70958333333333323</fb>
    <v>52</v>
  </rv>
  <rv s="1">
    <fb>27.908421052631578</fb>
    <v>52</v>
  </rv>
  <rv s="1">
    <fb>10.386315789473684</fb>
    <v>52</v>
  </rv>
  <rv s="6">
    <v>49</v>
    <v>July 15 weather (daily)</v>
    <v>50</v>
    <v>51</v>
    <v>July 15</v>
    <v>1047</v>
    <v>1448</v>
    <v>1449</v>
    <v>1450</v>
    <v>1451</v>
    <v>1452</v>
    <v>1278</v>
    <v>July 15 weather (daily)</v>
  </rv>
  <rv s="1">
    <fb>33.349736842105266</fb>
    <v>52</v>
  </rv>
  <rv s="1">
    <fb>24.376315789473686</fb>
    <v>52</v>
  </rv>
  <rv s="1">
    <fb>0.68279999999999985</fb>
    <v>52</v>
  </rv>
  <rv s="1">
    <fb>28.110000000000003</fb>
    <v>52</v>
  </rv>
  <rv s="1">
    <fb>9.6984210526315788</fb>
    <v>52</v>
  </rv>
  <rv s="6">
    <v>49</v>
    <v>July 16 weather (daily)</v>
    <v>50</v>
    <v>51</v>
    <v>July 16</v>
    <v>1047</v>
    <v>1454</v>
    <v>1455</v>
    <v>1456</v>
    <v>1457</v>
    <v>1458</v>
    <v>1313</v>
    <v>July 16 weather (daily)</v>
  </rv>
  <rv s="1">
    <fb>33.716578947368419</fb>
    <v>52</v>
  </rv>
  <rv s="1">
    <fb>24.04</fb>
    <v>52</v>
  </rv>
  <rv s="1">
    <fb>0.30159999999999998</fb>
    <v>52</v>
  </rv>
  <rv s="1">
    <fb>28.362631578947362</fb>
    <v>52</v>
  </rv>
  <rv s="1">
    <fb>9.7810526315789463</fb>
    <v>52</v>
  </rv>
  <rv s="6">
    <v>49</v>
    <v>July 17 weather (daily)</v>
    <v>50</v>
    <v>51</v>
    <v>July 17</v>
    <v>1385</v>
    <v>1460</v>
    <v>1461</v>
    <v>1462</v>
    <v>1463</v>
    <v>1464</v>
    <v>1306</v>
    <v>July 17 weather (daily)</v>
  </rv>
  <rv s="1">
    <fb>33.289736842105263</fb>
    <v>52</v>
  </rv>
  <rv s="1">
    <fb>24.03842105263158</fb>
    <v>52</v>
  </rv>
  <rv s="1">
    <fb>0.64600000000000024</fb>
    <v>52</v>
  </rv>
  <rv s="1">
    <fb>28.048684210526318</fb>
    <v>52</v>
  </rv>
  <rv s="1">
    <fb>9.1197368421052651</fb>
    <v>52</v>
  </rv>
  <rv s="6">
    <v>49</v>
    <v>July 18 weather (daily)</v>
    <v>50</v>
    <v>51</v>
    <v>July 18</v>
    <v>1328</v>
    <v>1466</v>
    <v>1467</v>
    <v>1468</v>
    <v>1469</v>
    <v>1470</v>
    <v>1377</v>
    <v>July 18 weather (daily)</v>
  </rv>
  <rv s="1">
    <fb>33.209473684210529</fb>
    <v>52</v>
  </rv>
  <rv s="1">
    <fb>24.123157894736845</fb>
    <v>52</v>
  </rv>
  <rv s="1">
    <fb>0.85840000000000005</fb>
    <v>52</v>
  </rv>
  <rv s="1">
    <fb>28.027105263157893</fb>
    <v>52</v>
  </rv>
  <rv s="1">
    <fb>8.8747368421052641</fb>
    <v>52</v>
  </rv>
  <rv s="6">
    <v>49</v>
    <v>July 19 weather (daily)</v>
    <v>50</v>
    <v>51</v>
    <v>July 19</v>
    <v>1359</v>
    <v>1472</v>
    <v>1473</v>
    <v>1474</v>
    <v>1475</v>
    <v>1476</v>
    <v>1377</v>
    <v>July 19 weather (daily)</v>
  </rv>
  <rv s="1">
    <fb>33.053157894736842</fb>
    <v>52</v>
  </rv>
  <rv s="1">
    <fb>24.262368421052631</fb>
    <v>52</v>
  </rv>
  <rv s="1">
    <fb>0.3584615384615385</fb>
    <v>52</v>
  </rv>
  <rv s="1">
    <fb>28.037894736842105</fb>
    <v>52</v>
  </rv>
  <rv s="1">
    <fb>8.8702631578947368</fb>
    <v>52</v>
  </rv>
  <rv s="6">
    <v>49</v>
    <v>July 20 weather (daily)</v>
    <v>50</v>
    <v>51</v>
    <v>July 20</v>
    <v>1359</v>
    <v>1478</v>
    <v>1479</v>
    <v>1480</v>
    <v>1481</v>
    <v>1482</v>
    <v>1313</v>
    <v>July 20 weather (daily)</v>
  </rv>
  <rv s="1">
    <fb>33.312894736842111</fb>
    <v>52</v>
  </rv>
  <rv s="1">
    <fb>24.227105263157895</fb>
    <v>52</v>
  </rv>
  <rv s="1">
    <fb>0.31285714285714278</fb>
    <v>52</v>
  </rv>
  <rv s="1">
    <fb>28.193157894736846</fb>
    <v>52</v>
  </rv>
  <rv s="1">
    <fb>9.0052631578947366</fb>
    <v>52</v>
  </rv>
  <rv s="6">
    <v>49</v>
    <v>July 21 weather (daily)</v>
    <v>50</v>
    <v>51</v>
    <v>July 21</v>
    <v>1328</v>
    <v>1484</v>
    <v>1485</v>
    <v>1486</v>
    <v>1487</v>
    <v>1488</v>
    <v>1286</v>
    <v>July 21 weather (daily)</v>
  </rv>
  <rv s="1">
    <fb>33.616052631578953</fb>
    <v>52</v>
  </rv>
  <rv s="1">
    <fb>24.221315789473682</fb>
    <v>52</v>
  </rv>
  <rv s="1">
    <fb>0.1842307692307692</fb>
    <v>52</v>
  </rv>
  <rv s="1">
    <fb>28.36684210526316</fb>
    <v>52</v>
  </rv>
  <rv s="1">
    <fb>9.2297368421052628</fb>
    <v>52</v>
  </rv>
  <rv s="1">
    <fb>22</fb>
    <v>52</v>
  </rv>
  <rv s="6">
    <v>49</v>
    <v>July 22 weather (daily)</v>
    <v>50</v>
    <v>51</v>
    <v>July 22</v>
    <v>1130</v>
    <v>1490</v>
    <v>1491</v>
    <v>1492</v>
    <v>1493</v>
    <v>1494</v>
    <v>1495</v>
    <v>July 22 weather (daily)</v>
  </rv>
  <rv s="1">
    <fb>33.700526315789467</fb>
    <v>52</v>
  </rv>
  <rv s="1">
    <fb>24.111842105263158</fb>
    <v>52</v>
  </rv>
  <rv s="1">
    <fb>0.44880000000000003</fb>
    <v>52</v>
  </rv>
  <rv s="1">
    <fb>28.114473684210523</fb>
    <v>52</v>
  </rv>
  <rv s="1">
    <fb>9.391578947368421</fb>
    <v>52</v>
  </rv>
  <rv s="6">
    <v>49</v>
    <v>July 23 weather (daily)</v>
    <v>50</v>
    <v>51</v>
    <v>July 23</v>
    <v>1328</v>
    <v>1497</v>
    <v>1498</v>
    <v>1499</v>
    <v>1500</v>
    <v>1501</v>
    <v>1286</v>
    <v>July 23 weather (daily)</v>
  </rv>
  <rv s="1">
    <fb>33.351052631578945</fb>
    <v>52</v>
  </rv>
  <rv s="1">
    <fb>24.189473684210526</fb>
    <v>52</v>
  </rv>
  <rv s="1">
    <fb>0.17999999999999997</fb>
    <v>52</v>
  </rv>
  <rv s="1">
    <fb>28.092894736842112</fb>
    <v>52</v>
  </rv>
  <rv s="1">
    <fb>9.2205263157894741</fb>
    <v>52</v>
  </rv>
  <rv s="6">
    <v>49</v>
    <v>July 24 weather (daily)</v>
    <v>50</v>
    <v>51</v>
    <v>July 24</v>
    <v>1130</v>
    <v>1503</v>
    <v>1504</v>
    <v>1505</v>
    <v>1506</v>
    <v>1507</v>
    <v>1495</v>
    <v>July 24 weather (daily)</v>
  </rv>
  <rv s="1">
    <fb>33.449210526315788</fb>
    <v>52</v>
  </rv>
  <rv s="1">
    <fb>24.310526315789474</fb>
    <v>52</v>
  </rv>
  <rv s="1">
    <fb>0.31318181818181823</fb>
    <v>52</v>
  </rv>
  <rv s="1">
    <fb>28.156578947368416</fb>
    <v>52</v>
  </rv>
  <rv s="1">
    <fb>9.6255263157894735</fb>
    <v>52</v>
  </rv>
  <rv s="6">
    <v>49</v>
    <v>July 25 weather (daily)</v>
    <v>50</v>
    <v>51</v>
    <v>July 25</v>
    <v>1335</v>
    <v>1509</v>
    <v>1510</v>
    <v>1511</v>
    <v>1512</v>
    <v>1513</v>
    <v>1377</v>
    <v>July 25 weather (daily)</v>
  </rv>
  <rv s="1">
    <fb>33.017631578947373</fb>
    <v>52</v>
  </rv>
  <rv s="1">
    <fb>0.31608695652173913</fb>
    <v>52</v>
  </rv>
  <rv s="1">
    <fb>27.892105263157902</fb>
    <v>52</v>
  </rv>
  <rv s="1">
    <fb>9.9568421052631582</fb>
    <v>52</v>
  </rv>
  <rv s="6">
    <v>49</v>
    <v>July 26 weather (daily)</v>
    <v>50</v>
    <v>51</v>
    <v>July 26</v>
    <v>1143</v>
    <v>1515</v>
    <v>1479</v>
    <v>1516</v>
    <v>1517</v>
    <v>1518</v>
    <v>1313</v>
    <v>July 26 weather (daily)</v>
  </rv>
  <rv s="1">
    <fb>33.314736842105262</fb>
    <v>52</v>
  </rv>
  <rv s="1">
    <fb>24.095789473684214</fb>
    <v>52</v>
  </rv>
  <rv s="1">
    <fb>0.34086956521739131</fb>
    <v>52</v>
  </rv>
  <rv s="1">
    <fb>28.036578947368419</fb>
    <v>52</v>
  </rv>
  <rv s="1">
    <fb>10.005526315789472</fb>
    <v>52</v>
  </rv>
  <rv s="6">
    <v>49</v>
    <v>July 27 weather (daily)</v>
    <v>50</v>
    <v>51</v>
    <v>July 27</v>
    <v>1246</v>
    <v>1520</v>
    <v>1521</v>
    <v>1522</v>
    <v>1523</v>
    <v>1524</v>
    <v>1377</v>
    <v>July 27 weather (daily)</v>
  </rv>
  <rv s="1">
    <fb>33.761842105263156</fb>
    <v>52</v>
  </rv>
  <rv s="1">
    <fb>24.33657894736842</fb>
    <v>52</v>
  </rv>
  <rv s="1">
    <fb>0.37333333333333335</fb>
    <v>52</v>
  </rv>
  <rv s="1">
    <fb>28.331052631578945</fb>
    <v>52</v>
  </rv>
  <rv s="1">
    <fb>9.3426315789473673</fb>
    <v>52</v>
  </rv>
  <rv s="6">
    <v>49</v>
    <v>July 28 weather (daily)</v>
    <v>50</v>
    <v>51</v>
    <v>July 28</v>
    <v>1047</v>
    <v>1526</v>
    <v>1527</v>
    <v>1528</v>
    <v>1529</v>
    <v>1530</v>
    <v>1313</v>
    <v>July 28 weather (daily)</v>
  </rv>
  <rv s="1">
    <fb>33.720000000000006</fb>
    <v>52</v>
  </rv>
  <rv s="1">
    <fb>24.466842105263158</fb>
    <v>52</v>
  </rv>
  <rv s="1">
    <fb>0.10666666666666667</fb>
    <v>52</v>
  </rv>
  <rv s="1">
    <fb>28.409473684210525</fb>
    <v>52</v>
  </rv>
  <rv s="1">
    <fb>9.6449999999999996</fb>
    <v>52</v>
  </rv>
  <rv s="6">
    <v>49</v>
    <v>July 29 weather (daily)</v>
    <v>50</v>
    <v>51</v>
    <v>July 29</v>
    <v>1328</v>
    <v>1532</v>
    <v>1533</v>
    <v>1534</v>
    <v>1535</v>
    <v>1536</v>
    <v>995</v>
    <v>July 29 weather (daily)</v>
  </rv>
  <rv s="1">
    <fb>33.816315789473684</fb>
    <v>52</v>
  </rv>
  <rv s="1">
    <fb>24.375</fb>
    <v>52</v>
  </rv>
  <rv s="1">
    <fb>0.21400000000000002</fb>
    <v>52</v>
  </rv>
  <rv s="1">
    <fb>28.48368421052632</fb>
    <v>52</v>
  </rv>
  <rv s="1">
    <fb>10.922631578947369</fb>
    <v>52</v>
  </rv>
  <rv s="1">
    <fb>20.5</fb>
    <v>52</v>
  </rv>
  <rv s="6">
    <v>49</v>
    <v>July 30 weather (daily)</v>
    <v>50</v>
    <v>51</v>
    <v>July 30</v>
    <v>1328</v>
    <v>1538</v>
    <v>1539</v>
    <v>1540</v>
    <v>1541</v>
    <v>1542</v>
    <v>1543</v>
    <v>July 30 weather (daily)</v>
  </rv>
  <rv s="1">
    <fb>33.997368421052634</fb>
    <v>52</v>
  </rv>
  <rv s="1">
    <fb>24.399473684210523</fb>
    <v>52</v>
  </rv>
  <rv s="1">
    <fb>0.13153846153846155</fb>
    <v>52</v>
  </rv>
  <rv s="1">
    <fb>28.507368421052643</fb>
    <v>52</v>
  </rv>
  <rv s="1">
    <fb>10.103684210526316</fb>
    <v>52</v>
  </rv>
  <rv s="6">
    <v>49</v>
    <v>July 31 weather (daily)</v>
    <v>50</v>
    <v>51</v>
    <v>July 31</v>
    <v>1246</v>
    <v>1545</v>
    <v>1546</v>
    <v>1547</v>
    <v>1548</v>
    <v>1549</v>
    <v>1377</v>
    <v>July 31 weather (daily)</v>
  </rv>
  <rv s="1">
    <fb>38.11</fb>
    <v>52</v>
  </rv>
  <rv s="1">
    <fb>34.112894736842101</fb>
    <v>52</v>
  </rv>
  <rv s="1">
    <fb>24.496052631578944</fb>
    <v>52</v>
  </rv>
  <rv s="1">
    <fb>0.17052631578947369</fb>
    <v>52</v>
  </rv>
  <rv s="1">
    <fb>28.475789473684209</fb>
    <v>52</v>
  </rv>
  <rv s="1">
    <fb>10.493421052631575</fb>
    <v>52</v>
  </rv>
  <rv s="6">
    <v>49</v>
    <v>August 1 weather (daily)</v>
    <v>50</v>
    <v>51</v>
    <v>August 1</v>
    <v>1551</v>
    <v>1552</v>
    <v>1553</v>
    <v>1554</v>
    <v>1555</v>
    <v>1556</v>
    <v>1377</v>
    <v>August 1 weather (daily)</v>
  </rv>
  <rv s="1">
    <fb>38.5</fb>
    <v>52</v>
  </rv>
  <rv s="1">
    <fb>33.975263157894737</fb>
    <v>52</v>
  </rv>
  <rv s="1">
    <fb>24.36894736842105</fb>
    <v>52</v>
  </rv>
  <rv s="1">
    <fb>0.27045454545454545</fb>
    <v>52</v>
  </rv>
  <rv s="1">
    <fb>28.499736842105264</fb>
    <v>52</v>
  </rv>
  <rv s="1">
    <fb>9.9771052631578954</fb>
    <v>52</v>
  </rv>
  <rv s="6">
    <v>49</v>
    <v>August 2 weather (daily)</v>
    <v>50</v>
    <v>51</v>
    <v>August 2</v>
    <v>1558</v>
    <v>1559</v>
    <v>1560</v>
    <v>1561</v>
    <v>1562</v>
    <v>1563</v>
    <v>1377</v>
    <v>August 2 weather (daily)</v>
  </rv>
  <rv s="1">
    <fb>37.72</fb>
    <v>52</v>
  </rv>
  <rv s="1">
    <fb>33.918421052631579</fb>
    <v>52</v>
  </rv>
  <rv s="1">
    <fb>24.264999999999997</fb>
    <v>52</v>
  </rv>
  <rv s="1">
    <fb>0.21760000000000002</fb>
    <v>52</v>
  </rv>
  <rv s="1">
    <fb>28.328947368421051</fb>
    <v>52</v>
  </rv>
  <rv s="1">
    <fb>9.6836842105263159</fb>
    <v>52</v>
  </rv>
  <rv s="1">
    <fb>21.61</fb>
    <v>52</v>
  </rv>
  <rv s="6">
    <v>49</v>
    <v>August 3 weather (daily)</v>
    <v>50</v>
    <v>51</v>
    <v>August 3</v>
    <v>1565</v>
    <v>1566</v>
    <v>1567</v>
    <v>1568</v>
    <v>1569</v>
    <v>1570</v>
    <v>1571</v>
    <v>August 3 weather (daily)</v>
  </rv>
  <rv s="1">
    <fb>33.723684210526315</fb>
    <v>52</v>
  </rv>
  <rv s="1">
    <fb>24.035263157894736</fb>
    <v>52</v>
  </rv>
  <rv s="1">
    <fb>0.16</fb>
    <v>52</v>
  </rv>
  <rv s="1">
    <fb>28.2628947368421</fb>
    <v>52</v>
  </rv>
  <rv s="6">
    <v>49</v>
    <v>August 4 weather (daily)</v>
    <v>50</v>
    <v>51</v>
    <v>August 4</v>
    <v>1328</v>
    <v>1573</v>
    <v>1574</v>
    <v>1575</v>
    <v>1576</v>
    <v>450</v>
    <v>1278</v>
    <v>August 4 weather (daily)</v>
  </rv>
  <rv s="1">
    <fb>33.852368421052631</fb>
    <v>52</v>
  </rv>
  <rv s="1">
    <fb>24.454999999999998</fb>
    <v>52</v>
  </rv>
  <rv s="1">
    <fb>0.10480000000000002</fb>
    <v>52</v>
  </rv>
  <rv s="1">
    <fb>28.305526315789479</fb>
    <v>52</v>
  </rv>
  <rv s="1">
    <fb>9.3910526315789458</fb>
    <v>52</v>
  </rv>
  <rv s="6">
    <v>49</v>
    <v>August 5 weather (daily)</v>
    <v>50</v>
    <v>51</v>
    <v>August 5</v>
    <v>1328</v>
    <v>1578</v>
    <v>1579</v>
    <v>1580</v>
    <v>1581</v>
    <v>1582</v>
    <v>1278</v>
    <v>August 5 weather (daily)</v>
  </rv>
  <rv s="1">
    <fb>33.880000000000003</fb>
    <v>52</v>
  </rv>
  <rv s="1">
    <fb>24.441842105263156</fb>
    <v>52</v>
  </rv>
  <rv s="1">
    <fb>0.3609090909090909</fb>
    <v>52</v>
  </rv>
  <rv s="1">
    <fb>28.440263157894744</fb>
    <v>52</v>
  </rv>
  <rv s="1">
    <fb>9.4884210526315798</fb>
    <v>52</v>
  </rv>
  <rv s="6">
    <v>49</v>
    <v>August 6 weather (daily)</v>
    <v>50</v>
    <v>51</v>
    <v>August 6</v>
    <v>1328</v>
    <v>1584</v>
    <v>1585</v>
    <v>1586</v>
    <v>1587</v>
    <v>1588</v>
    <v>1571</v>
    <v>August 6 weather (daily)</v>
  </rv>
  <rv s="1">
    <fb>33.821842105263158</fb>
    <v>52</v>
  </rv>
  <rv s="1">
    <fb>24.416842105263157</fb>
    <v>52</v>
  </rv>
  <rv s="1">
    <fb>0.17</fb>
    <v>52</v>
  </rv>
  <rv s="1">
    <fb>28.403947368421051</fb>
    <v>52</v>
  </rv>
  <rv s="1">
    <fb>10.064473684210528</fb>
    <v>52</v>
  </rv>
  <rv s="6">
    <v>49</v>
    <v>August 7 weather (daily)</v>
    <v>50</v>
    <v>51</v>
    <v>August 7</v>
    <v>1321</v>
    <v>1590</v>
    <v>1591</v>
    <v>1592</v>
    <v>1593</v>
    <v>1594</v>
    <v>1377</v>
    <v>August 7 weather (daily)</v>
  </rv>
  <rv s="1">
    <fb>33.332368421052635</fb>
    <v>52</v>
  </rv>
  <rv s="1">
    <fb>24.378684210526316</fb>
    <v>52</v>
  </rv>
  <rv s="1">
    <fb>0.17190476190476189</fb>
    <v>52</v>
  </rv>
  <rv s="1">
    <fb>28.128947368421056</fb>
    <v>52</v>
  </rv>
  <rv s="1">
    <fb>9.8352631578947367</fb>
    <v>52</v>
  </rv>
  <rv s="6">
    <v>49</v>
    <v>August 8 weather (daily)</v>
    <v>50</v>
    <v>51</v>
    <v>August 8</v>
    <v>1359</v>
    <v>1596</v>
    <v>1597</v>
    <v>1598</v>
    <v>1599</v>
    <v>1600</v>
    <v>1286</v>
    <v>August 8 weather (daily)</v>
  </rv>
  <rv s="1">
    <fb>33.282894736842103</fb>
    <v>52</v>
  </rv>
  <rv s="1">
    <fb>24.31763157894737</fb>
    <v>52</v>
  </rv>
  <rv s="1">
    <fb>0.30818181818181817</fb>
    <v>52</v>
  </rv>
  <rv s="1">
    <fb>28.053157894736842</fb>
    <v>52</v>
  </rv>
  <rv s="1">
    <fb>9.5181578947368415</fb>
    <v>52</v>
  </rv>
  <rv s="6">
    <v>49</v>
    <v>August 9 weather (daily)</v>
    <v>50</v>
    <v>51</v>
    <v>August 9</v>
    <v>1359</v>
    <v>1602</v>
    <v>1603</v>
    <v>1604</v>
    <v>1605</v>
    <v>1606</v>
    <v>1194</v>
    <v>August 9 weather (daily)</v>
  </rv>
  <rv s="1">
    <fb>33.42289473684211</fb>
    <v>52</v>
  </rv>
  <rv s="1">
    <fb>24.399473684210527</fb>
    <v>52</v>
  </rv>
  <rv s="1">
    <fb>0.29041666666666671</fb>
    <v>52</v>
  </rv>
  <rv s="1">
    <fb>28.199210526315795</fb>
    <v>52</v>
  </rv>
  <rv s="1">
    <fb>9.313421052631579</fb>
    <v>52</v>
  </rv>
  <rv s="6">
    <v>49</v>
    <v>August 10 weather (daily)</v>
    <v>50</v>
    <v>51</v>
    <v>August 10</v>
    <v>1328</v>
    <v>1608</v>
    <v>1609</v>
    <v>1610</v>
    <v>1611</v>
    <v>1612</v>
    <v>1214</v>
    <v>August 10 weather (daily)</v>
  </rv>
  <rv s="1">
    <fb>33.691842105263156</fb>
    <v>52</v>
  </rv>
  <rv s="1">
    <fb>24.25</fb>
    <v>52</v>
  </rv>
  <rv s="1">
    <fb>0.2345454545454545</fb>
    <v>52</v>
  </rv>
  <rv s="1">
    <fb>28.141578947368423</fb>
    <v>52</v>
  </rv>
  <rv s="1">
    <fb>9.1039473684210517</fb>
    <v>52</v>
  </rv>
  <rv s="6">
    <v>49</v>
    <v>August 11 weather (daily)</v>
    <v>50</v>
    <v>51</v>
    <v>August 11</v>
    <v>1328</v>
    <v>1614</v>
    <v>1615</v>
    <v>1616</v>
    <v>1617</v>
    <v>1618</v>
    <v>1286</v>
    <v>August 11 weather (daily)</v>
  </rv>
  <rv s="1">
    <fb>39</fb>
    <v>52</v>
  </rv>
  <rv s="1">
    <fb>33.587631578947367</fb>
    <v>52</v>
  </rv>
  <rv s="1">
    <fb>24.203684210526315</fb>
    <v>52</v>
  </rv>
  <rv s="1">
    <fb>0.3873076923076923</fb>
    <v>52</v>
  </rv>
  <rv s="1">
    <fb>28.052105263157895</fb>
    <v>52</v>
  </rv>
  <rv s="1">
    <fb>9.498947368421053</fb>
    <v>52</v>
  </rv>
  <rv s="6">
    <v>49</v>
    <v>August 12 weather (daily)</v>
    <v>50</v>
    <v>51</v>
    <v>August 12</v>
    <v>1620</v>
    <v>1621</v>
    <v>1622</v>
    <v>1623</v>
    <v>1624</v>
    <v>1625</v>
    <v>1377</v>
    <v>August 12 weather (daily)</v>
  </rv>
  <rv s="1">
    <fb>33.333421052631579</fb>
    <v>52</v>
  </rv>
  <rv s="1">
    <fb>27.933684210526316</fb>
    <v>52</v>
  </rv>
  <rv s="1">
    <fb>9.3718421052631573</fb>
    <v>52</v>
  </rv>
  <rv s="6">
    <v>49</v>
    <v>August 13 weather (daily)</v>
    <v>50</v>
    <v>51</v>
    <v>August 13</v>
    <v>1246</v>
    <v>1627</v>
    <v>1485</v>
    <v>968</v>
    <v>1628</v>
    <v>1629</v>
    <v>995</v>
    <v>August 13 weather (daily)</v>
  </rv>
  <rv s="1">
    <fb>42.72</fb>
    <v>52</v>
  </rv>
  <rv s="1">
    <fb>33.45210526315789</fb>
    <v>52</v>
  </rv>
  <rv s="1">
    <fb>24.192105263157895</fb>
    <v>52</v>
  </rv>
  <rv s="1">
    <fb>0.1648</fb>
    <v>52</v>
  </rv>
  <rv s="1">
    <fb>28.092105263157901</fb>
    <v>52</v>
  </rv>
  <rv s="1">
    <fb>8.758684210526317</fb>
    <v>52</v>
  </rv>
  <rv s="6">
    <v>49</v>
    <v>August 14 weather (daily)</v>
    <v>50</v>
    <v>51</v>
    <v>August 14</v>
    <v>1631</v>
    <v>1632</v>
    <v>1633</v>
    <v>1634</v>
    <v>1635</v>
    <v>1636</v>
    <v>1306</v>
    <v>August 14 weather (daily)</v>
  </rv>
  <rv s="1">
    <fb>32.984210526315792</fb>
    <v>52</v>
  </rv>
  <rv s="1">
    <fb>24.240263157894738</fb>
    <v>52</v>
  </rv>
  <rv s="1">
    <fb>0.66080000000000017</fb>
    <v>52</v>
  </rv>
  <rv s="1">
    <fb>28.07236842105263</fb>
    <v>52</v>
  </rv>
  <rv s="1">
    <fb>9.6934210526315798</fb>
    <v>52</v>
  </rv>
  <rv s="6">
    <v>49</v>
    <v>August 15 weather (daily)</v>
    <v>50</v>
    <v>51</v>
    <v>August 15</v>
    <v>1130</v>
    <v>1638</v>
    <v>1639</v>
    <v>1640</v>
    <v>1641</v>
    <v>1642</v>
    <v>1194</v>
    <v>August 15 weather (daily)</v>
  </rv>
  <rv s="1">
    <fb>33.353947368421053</fb>
    <v>52</v>
  </rv>
  <rv s="1">
    <fb>24.241578947368424</fb>
    <v>52</v>
  </rv>
  <rv s="1">
    <fb>0.73321428571428571</fb>
    <v>52</v>
  </rv>
  <rv s="1">
    <fb>28.106052631578947</fb>
    <v>52</v>
  </rv>
  <rv s="1">
    <fb>9.1142105263157926</fb>
    <v>52</v>
  </rv>
  <rv s="6">
    <v>49</v>
    <v>August 16 weather (daily)</v>
    <v>50</v>
    <v>51</v>
    <v>August 16</v>
    <v>1202</v>
    <v>1644</v>
    <v>1645</v>
    <v>1646</v>
    <v>1647</v>
    <v>1648</v>
    <v>995</v>
    <v>August 16 weather (daily)</v>
  </rv>
  <rv s="1">
    <fb>33.564736842105262</fb>
    <v>52</v>
  </rv>
  <rv s="1">
    <fb>24.174736842105261</fb>
    <v>52</v>
  </rv>
  <rv s="1">
    <fb>0.25040000000000001</fb>
    <v>52</v>
  </rv>
  <rv s="1">
    <fb>28.136842105263153</fb>
    <v>52</v>
  </rv>
  <rv s="1">
    <fb>8.4942105263157881</fb>
    <v>52</v>
  </rv>
  <rv s="6">
    <v>49</v>
    <v>August 17 weather (daily)</v>
    <v>50</v>
    <v>51</v>
    <v>August 17</v>
    <v>1359</v>
    <v>1650</v>
    <v>1651</v>
    <v>1652</v>
    <v>1653</v>
    <v>1654</v>
    <v>1259</v>
    <v>August 17 weather (daily)</v>
  </rv>
  <rv s="1">
    <fb>33.505789473684203</fb>
    <v>52</v>
  </rv>
  <rv s="1">
    <fb>24.551578947368423</fb>
    <v>52</v>
  </rv>
  <rv s="1">
    <fb>7.6666666666666661E-2</fb>
    <v>52</v>
  </rv>
  <rv s="1">
    <fb>28.112631578947369</fb>
    <v>52</v>
  </rv>
  <rv s="1">
    <fb>9.9086842105263155</fb>
    <v>52</v>
  </rv>
  <rv s="6">
    <v>49</v>
    <v>August 18 weather (daily)</v>
    <v>50</v>
    <v>51</v>
    <v>August 18</v>
    <v>1328</v>
    <v>1656</v>
    <v>1657</v>
    <v>1658</v>
    <v>1659</v>
    <v>1660</v>
    <v>995</v>
    <v>August 18 weather (daily)</v>
  </rv>
  <rv s="1">
    <fb>33.377631578947366</fb>
    <v>52</v>
  </rv>
  <rv s="1">
    <fb>24.269736842105264</fb>
    <v>52</v>
  </rv>
  <rv s="1">
    <fb>0.33952380952380951</fb>
    <v>52</v>
  </rv>
  <rv s="1">
    <fb>28.065789473684209</fb>
    <v>52</v>
  </rv>
  <rv s="1">
    <fb>9.1728947368421032</fb>
    <v>52</v>
  </rv>
  <rv s="6">
    <v>49</v>
    <v>August 19 weather (daily)</v>
    <v>50</v>
    <v>51</v>
    <v>August 19</v>
    <v>1359</v>
    <v>1662</v>
    <v>1663</v>
    <v>1664</v>
    <v>1665</v>
    <v>1666</v>
    <v>1495</v>
    <v>August 19 weather (daily)</v>
  </rv>
  <rv s="1">
    <fb>34.023684210526319</fb>
    <v>52</v>
  </rv>
  <rv s="1">
    <fb>24.320526315789476</fb>
    <v>52</v>
  </rv>
  <rv s="1">
    <fb>0.29279999999999995</fb>
    <v>52</v>
  </rv>
  <rv s="1">
    <fb>28.531315789473684</fb>
    <v>52</v>
  </rv>
  <rv s="1">
    <fb>9.1428947368421056</fb>
    <v>52</v>
  </rv>
  <rv s="6">
    <v>49</v>
    <v>August 20 weather (daily)</v>
    <v>50</v>
    <v>51</v>
    <v>August 20</v>
    <v>1047</v>
    <v>1668</v>
    <v>1669</v>
    <v>1670</v>
    <v>1671</v>
    <v>1672</v>
    <v>1286</v>
    <v>August 20 weather (daily)</v>
  </rv>
  <rv s="1">
    <fb>33.998684210526314</fb>
    <v>52</v>
  </rv>
  <rv s="1">
    <fb>24.471052631578946</fb>
    <v>52</v>
  </rv>
  <rv s="1">
    <fb>0.24962962962962962</fb>
    <v>52</v>
  </rv>
  <rv s="1">
    <fb>28.51184210526316</fb>
    <v>52</v>
  </rv>
  <rv s="1">
    <fb>9.1768421052631588</fb>
    <v>52</v>
  </rv>
  <rv s="6">
    <v>49</v>
    <v>August 21 weather (daily)</v>
    <v>50</v>
    <v>51</v>
    <v>August 21</v>
    <v>1163</v>
    <v>1674</v>
    <v>1675</v>
    <v>1676</v>
    <v>1677</v>
    <v>1678</v>
    <v>1313</v>
    <v>August 21 weather (daily)</v>
  </rv>
  <rv s="1">
    <fb>33.392105263157895</fb>
    <v>52</v>
  </rv>
  <rv s="1">
    <fb>24.131842105263157</fb>
    <v>52</v>
  </rv>
  <rv s="1">
    <fb>0.75</fb>
    <v>52</v>
  </rv>
  <rv s="1">
    <fb>27.997368421052634</fb>
    <v>52</v>
  </rv>
  <rv s="1">
    <fb>8.84578947368421</fb>
    <v>52</v>
  </rv>
  <rv s="6">
    <v>49</v>
    <v>August 22 weather (daily)</v>
    <v>50</v>
    <v>51</v>
    <v>August 22</v>
    <v>1328</v>
    <v>1680</v>
    <v>1681</v>
    <v>1682</v>
    <v>1683</v>
    <v>1684</v>
    <v>1278</v>
    <v>August 22 weather (daily)</v>
  </rv>
  <rv s="1">
    <fb>33.261052631578949</fb>
    <v>52</v>
  </rv>
  <rv s="1">
    <fb>24.152105263157893</fb>
    <v>52</v>
  </rv>
  <rv s="1">
    <fb>0.70407407407407419</fb>
    <v>52</v>
  </rv>
  <rv s="1">
    <fb>27.902368421052632</fb>
    <v>52</v>
  </rv>
  <rv s="1">
    <fb>8.9284210526315775</fb>
    <v>52</v>
  </rv>
  <rv s="6">
    <v>49</v>
    <v>August 23 weather (daily)</v>
    <v>50</v>
    <v>51</v>
    <v>August 23</v>
    <v>1047</v>
    <v>1686</v>
    <v>1687</v>
    <v>1688</v>
    <v>1689</v>
    <v>1690</v>
    <v>1278</v>
    <v>August 23 weather (daily)</v>
  </rv>
  <rv s="1">
    <fb>33.285526315789468</fb>
    <v>52</v>
  </rv>
  <rv s="1">
    <fb>24.333421052631579</fb>
    <v>52</v>
  </rv>
  <rv s="1">
    <fb>0.28999999999999998</fb>
    <v>52</v>
  </rv>
  <rv s="1">
    <fb>28.06421052631579</fb>
    <v>52</v>
  </rv>
  <rv s="1">
    <fb>8.8365789473684231</fb>
    <v>52</v>
  </rv>
  <rv s="6">
    <v>49</v>
    <v>August 24 weather (daily)</v>
    <v>50</v>
    <v>51</v>
    <v>August 24</v>
    <v>1359</v>
    <v>1692</v>
    <v>1693</v>
    <v>1694</v>
    <v>1695</v>
    <v>1696</v>
    <v>1377</v>
    <v>August 24 weather (daily)</v>
  </rv>
  <rv s="1">
    <fb>33.384736842105262</fb>
    <v>52</v>
  </rv>
  <rv s="1">
    <fb>24.080789473684209</fb>
    <v>52</v>
  </rv>
  <rv s="1">
    <fb>7.2916666666666671E-2</fb>
    <v>52</v>
  </rv>
  <rv s="1">
    <fb>28.129473684210527</fb>
    <v>52</v>
  </rv>
  <rv s="1">
    <fb>8.5436842105263153</fb>
    <v>52</v>
  </rv>
  <rv s="6">
    <v>49</v>
    <v>August 25 weather (daily)</v>
    <v>50</v>
    <v>51</v>
    <v>August 25</v>
    <v>1202</v>
    <v>1698</v>
    <v>1699</v>
    <v>1700</v>
    <v>1701</v>
    <v>1702</v>
    <v>1286</v>
    <v>August 25 weather (daily)</v>
  </rv>
  <rv s="1">
    <fb>33.788684210526313</fb>
    <v>52</v>
  </rv>
  <rv s="1">
    <fb>24.193157894736839</fb>
    <v>52</v>
  </rv>
  <rv s="1">
    <fb>0.10600000000000001</fb>
    <v>52</v>
  </rv>
  <rv s="1">
    <fb>28.382631578947372</fb>
    <v>52</v>
  </rv>
  <rv s="1">
    <fb>9.0163157894736852</fb>
    <v>52</v>
  </rv>
  <rv s="6">
    <v>49</v>
    <v>August 26 weather (daily)</v>
    <v>50</v>
    <v>51</v>
    <v>August 26</v>
    <v>1359</v>
    <v>1704</v>
    <v>1705</v>
    <v>1706</v>
    <v>1707</v>
    <v>1708</v>
    <v>1278</v>
    <v>August 26 weather (daily)</v>
  </rv>
  <rv s="1">
    <fb>33.73368421052632</fb>
    <v>52</v>
  </rv>
  <rv s="1">
    <fb>0.19409090909090912</fb>
    <v>52</v>
  </rv>
  <rv s="1">
    <fb>28.190526315789473</fb>
    <v>52</v>
  </rv>
  <rv s="1">
    <fb>9.0755263157894746</fb>
    <v>52</v>
  </rv>
  <rv s="6">
    <v>49</v>
    <v>August 27 weather (daily)</v>
    <v>50</v>
    <v>51</v>
    <v>August 27</v>
    <v>1385</v>
    <v>1710</v>
    <v>1043</v>
    <v>1711</v>
    <v>1712</v>
    <v>1713</v>
    <v>1286</v>
    <v>August 27 weather (daily)</v>
  </rv>
  <rv s="1">
    <fb>32.891891891891895</fb>
    <v>52</v>
  </rv>
  <rv s="1">
    <fb>23.997837837837839</fb>
    <v>52</v>
  </rv>
  <rv s="1">
    <fb>0.21280000000000002</fb>
    <v>52</v>
  </rv>
  <rv s="1">
    <fb>27.626486486486488</fb>
    <v>52</v>
  </rv>
  <rv s="1">
    <fb>9.0497297297297301</fb>
    <v>52</v>
  </rv>
  <rv s="6">
    <v>49</v>
    <v>August 28 weather (daily)</v>
    <v>50</v>
    <v>51</v>
    <v>August 28</v>
    <v>1385</v>
    <v>1715</v>
    <v>1716</v>
    <v>1717</v>
    <v>1718</v>
    <v>1719</v>
    <v>1214</v>
    <v>August 28 weather (daily)</v>
  </rv>
  <rv s="1">
    <fb>32.743947368421054</fb>
    <v>52</v>
  </rv>
  <rv s="1">
    <fb>23.828157894736844</fb>
    <v>52</v>
  </rv>
  <rv s="1">
    <fb>0.40799999999999997</fb>
    <v>52</v>
  </rv>
  <rv s="1">
    <fb>27.508684210526315</fb>
    <v>52</v>
  </rv>
  <rv s="1">
    <fb>8.8797368421052632</fb>
    <v>52</v>
  </rv>
  <rv s="6">
    <v>49</v>
    <v>August 29 weather (daily)</v>
    <v>50</v>
    <v>51</v>
    <v>August 29</v>
    <v>1328</v>
    <v>1721</v>
    <v>1722</v>
    <v>1723</v>
    <v>1724</v>
    <v>1725</v>
    <v>1221</v>
    <v>August 29 weather (daily)</v>
  </rv>
  <rv s="1">
    <fb>32.890526315789479</fb>
    <v>52</v>
  </rv>
  <rv s="1">
    <fb>23.98</fb>
    <v>52</v>
  </rv>
  <rv s="1">
    <fb>0.21319999999999997</fb>
    <v>52</v>
  </rv>
  <rv s="1">
    <fb>27.55605263157895</fb>
    <v>52</v>
  </rv>
  <rv s="1">
    <fb>8.9731578947368433</fb>
    <v>52</v>
  </rv>
  <rv s="6">
    <v>49</v>
    <v>August 30 weather (daily)</v>
    <v>50</v>
    <v>51</v>
    <v>August 30</v>
    <v>1321</v>
    <v>1727</v>
    <v>1728</v>
    <v>1729</v>
    <v>1730</v>
    <v>1731</v>
    <v>1259</v>
    <v>August 30 weather (daily)</v>
  </rv>
  <rv s="1">
    <fb>40</fb>
    <v>52</v>
  </rv>
  <rv s="1">
    <fb>32.450526315789467</fb>
    <v>52</v>
  </rv>
  <rv s="1">
    <fb>23.872105263157895</fb>
    <v>52</v>
  </rv>
  <rv s="1">
    <fb>1.4251851851851853</fb>
    <v>52</v>
  </rv>
  <rv s="1">
    <fb>27.439210526315787</fb>
    <v>52</v>
  </rv>
  <rv s="1">
    <fb>10.107894736842105</fb>
    <v>52</v>
  </rv>
  <rv s="6">
    <v>49</v>
    <v>August 31 weather (daily)</v>
    <v>50</v>
    <v>51</v>
    <v>August 31</v>
    <v>1733</v>
    <v>1734</v>
    <v>1735</v>
    <v>1736</v>
    <v>1737</v>
    <v>1738</v>
    <v>1286</v>
    <v>August 31 weather (daily)</v>
  </rv>
  <rv s="1">
    <fb>32.627368421052637</fb>
    <v>52</v>
  </rv>
  <rv s="1">
    <fb>23.875</fb>
    <v>52</v>
  </rv>
  <rv s="1">
    <fb>0.57333333333333325</fb>
    <v>52</v>
  </rv>
  <rv s="1">
    <fb>27.490789473684206</fb>
    <v>52</v>
  </rv>
  <rv s="1">
    <fb>10.663684210526315</fb>
    <v>52</v>
  </rv>
  <rv s="6">
    <v>49</v>
    <v>September 1 weather (daily)</v>
    <v>50</v>
    <v>51</v>
    <v>September 1</v>
    <v>1733</v>
    <v>1740</v>
    <v>1741</v>
    <v>1742</v>
    <v>1743</v>
    <v>1744</v>
    <v>1306</v>
    <v>September 1 weather (daily)</v>
  </rv>
  <rv s="1">
    <fb>32.921578947368424</fb>
    <v>52</v>
  </rv>
  <rv s="1">
    <fb>23.879210526315791</fb>
    <v>52</v>
  </rv>
  <rv s="1">
    <fb>0.50518518518518518</fb>
    <v>52</v>
  </rv>
  <rv s="1">
    <fb>27.707105263157892</fb>
    <v>52</v>
  </rv>
  <rv s="1">
    <fb>9.211052631578946</fb>
    <v>52</v>
  </rv>
  <rv s="6">
    <v>49</v>
    <v>September 2 weather (daily)</v>
    <v>50</v>
    <v>51</v>
    <v>September 2</v>
    <v>1733</v>
    <v>1746</v>
    <v>1747</v>
    <v>1748</v>
    <v>1749</v>
    <v>1750</v>
    <v>1377</v>
    <v>September 2 weather (daily)</v>
  </rv>
  <rv s="1">
    <fb>39.61</fb>
    <v>52</v>
  </rv>
  <rv s="1">
    <fb>32.791052631578943</fb>
    <v>52</v>
  </rv>
  <rv s="1">
    <fb>23.693684210526314</fb>
    <v>52</v>
  </rv>
  <rv s="1">
    <fb>0.33275862068965506</fb>
    <v>52</v>
  </rv>
  <rv s="1">
    <fb>27.423421052631582</fb>
    <v>52</v>
  </rv>
  <rv s="1">
    <fb>9.6447368421052637</fb>
    <v>52</v>
  </rv>
  <rv s="6">
    <v>49</v>
    <v>September 3 weather (daily)</v>
    <v>50</v>
    <v>51</v>
    <v>September 3</v>
    <v>1752</v>
    <v>1753</v>
    <v>1754</v>
    <v>1755</v>
    <v>1756</v>
    <v>1757</v>
    <v>995</v>
    <v>September 3 weather (daily)</v>
  </rv>
  <rv s="1">
    <fb>42.28</fb>
    <v>52</v>
  </rv>
  <rv s="1">
    <fb>32.590263157894732</fb>
    <v>52</v>
  </rv>
  <rv s="1">
    <fb>23.727105263157895</fb>
    <v>52</v>
  </rv>
  <rv s="1">
    <fb>0.63518518518518519</fb>
    <v>52</v>
  </rv>
  <rv s="1">
    <fb>27.309473684210527</fb>
    <v>52</v>
  </rv>
  <rv s="1">
    <fb>10.512631578947369</fb>
    <v>52</v>
  </rv>
  <rv s="6">
    <v>49</v>
    <v>September 4 weather (daily)</v>
    <v>50</v>
    <v>51</v>
    <v>September 4</v>
    <v>1759</v>
    <v>1760</v>
    <v>1761</v>
    <v>1762</v>
    <v>1763</v>
    <v>1764</v>
    <v>1187</v>
    <v>September 4 weather (daily)</v>
  </rv>
  <rv s="1">
    <fb>41.72</fb>
    <v>52</v>
  </rv>
  <rv s="1">
    <fb>32.449999999999996</fb>
    <v>52</v>
  </rv>
  <rv s="1">
    <fb>22.92184210526316</fb>
    <v>52</v>
  </rv>
  <rv s="1">
    <fb>0.3624</fb>
    <v>52</v>
  </rv>
  <rv s="1">
    <fb>27.016842105263155</fb>
    <v>52</v>
  </rv>
  <rv s="1">
    <fb>10.473947368421053</fb>
    <v>52</v>
  </rv>
  <rv s="6">
    <v>49</v>
    <v>September 5 weather (daily)</v>
    <v>50</v>
    <v>51</v>
    <v>September 5</v>
    <v>1766</v>
    <v>1767</v>
    <v>1768</v>
    <v>1769</v>
    <v>1770</v>
    <v>1771</v>
    <v>1101</v>
    <v>September 5 weather (daily)</v>
  </rv>
  <rv s="1">
    <fb>32.138157894736842</fb>
    <v>52</v>
  </rv>
  <rv s="1">
    <fb>22.86894736842105</fb>
    <v>52</v>
  </rv>
  <rv s="1">
    <fb>0.24678571428571425</fb>
    <v>52</v>
  </rv>
  <rv s="1">
    <fb>26.870526315789473</fb>
    <v>52</v>
  </rv>
  <rv s="1">
    <fb>10.332894736842105</fb>
    <v>52</v>
  </rv>
  <rv s="6">
    <v>49</v>
    <v>September 6 weather (daily)</v>
    <v>50</v>
    <v>51</v>
    <v>September 6</v>
    <v>965</v>
    <v>1773</v>
    <v>1774</v>
    <v>1775</v>
    <v>1776</v>
    <v>1777</v>
    <v>1101</v>
    <v>September 6 weather (daily)</v>
  </rv>
  <rv s="1">
    <fb>35.89</fb>
    <v>52</v>
  </rv>
  <rv s="1">
    <fb>31.838421052631581</fb>
    <v>52</v>
  </rv>
  <rv s="1">
    <fb>22.93578947368421</fb>
    <v>52</v>
  </rv>
  <rv s="1">
    <fb>0.66760000000000008</fb>
    <v>52</v>
  </rv>
  <rv s="1">
    <fb>26.750789473684215</fb>
    <v>52</v>
  </rv>
  <rv s="1">
    <fb>10.17578947368421</fb>
    <v>52</v>
  </rv>
  <rv s="6">
    <v>49</v>
    <v>September 7 weather (daily)</v>
    <v>50</v>
    <v>51</v>
    <v>September 7</v>
    <v>1779</v>
    <v>1780</v>
    <v>1781</v>
    <v>1782</v>
    <v>1783</v>
    <v>1784</v>
    <v>1214</v>
    <v>September 7 weather (daily)</v>
  </rv>
  <rv s="1">
    <fb>31.90078947368421</fb>
    <v>52</v>
  </rv>
  <rv s="1">
    <fb>23.341315789473686</fb>
    <v>52</v>
  </rv>
  <rv s="1">
    <fb>0.60363636363636364</fb>
    <v>52</v>
  </rv>
  <rv s="1">
    <fb>26.914736842105263</fb>
    <v>52</v>
  </rv>
  <rv s="1">
    <fb>10.507368421052631</fb>
    <v>52</v>
  </rv>
  <rv s="6">
    <v>49</v>
    <v>September 8 weather (daily)</v>
    <v>50</v>
    <v>51</v>
    <v>September 8</v>
    <v>1130</v>
    <v>1786</v>
    <v>1787</v>
    <v>1788</v>
    <v>1789</v>
    <v>1790</v>
    <v>1221</v>
    <v>September 8 weather (daily)</v>
  </rv>
  <rv s="1">
    <fb>31.81</fb>
    <v>52</v>
  </rv>
  <rv s="1">
    <fb>23.176052631578948</fb>
    <v>52</v>
  </rv>
  <rv s="1">
    <fb>0.46481481481481479</fb>
    <v>52</v>
  </rv>
  <rv s="1">
    <fb>26.688421052631579</fb>
    <v>52</v>
  </rv>
  <rv s="1">
    <fb>10.541315789473684</fb>
    <v>52</v>
  </rv>
  <rv s="6">
    <v>49</v>
    <v>September 9 weather (daily)</v>
    <v>50</v>
    <v>51</v>
    <v>September 9</v>
    <v>965</v>
    <v>1792</v>
    <v>1793</v>
    <v>1794</v>
    <v>1795</v>
    <v>1796</v>
    <v>1194</v>
    <v>September 9 weather (daily)</v>
  </rv>
  <rv s="1">
    <fb>31.611315789473686</fb>
    <v>52</v>
  </rv>
  <rv s="1">
    <fb>23.228421052631582</fb>
    <v>52</v>
  </rv>
  <rv s="1">
    <fb>0.66538461538461546</fb>
    <v>52</v>
  </rv>
  <rv s="1">
    <fb>26.623421052631578</fb>
    <v>52</v>
  </rv>
  <rv s="1">
    <fb>11.039473684210527</fb>
    <v>52</v>
  </rv>
  <rv s="6">
    <v>49</v>
    <v>September 10 weather (daily)</v>
    <v>50</v>
    <v>51</v>
    <v>September 10</v>
    <v>1089</v>
    <v>1798</v>
    <v>1799</v>
    <v>1800</v>
    <v>1801</v>
    <v>1802</v>
    <v>1194</v>
    <v>September 10 weather (daily)</v>
  </rv>
  <rv s="1">
    <fb>31.846842105263161</fb>
    <v>52</v>
  </rv>
  <rv s="1">
    <fb>23.320789473684211</fb>
    <v>52</v>
  </rv>
  <rv s="1">
    <fb>0.95961538461538454</fb>
    <v>52</v>
  </rv>
  <rv s="1">
    <fb>26.810263157894735</fb>
    <v>52</v>
  </rv>
  <rv s="1">
    <fb>10.80421052631579</fb>
    <v>52</v>
  </rv>
  <rv s="6">
    <v>49</v>
    <v>September 11 weather (daily)</v>
    <v>50</v>
    <v>51</v>
    <v>September 11</v>
    <v>1089</v>
    <v>1804</v>
    <v>1805</v>
    <v>1806</v>
    <v>1807</v>
    <v>1808</v>
    <v>1194</v>
    <v>September 11 weather (daily)</v>
  </rv>
  <rv s="1">
    <fb>31.543421052631576</fb>
    <v>52</v>
  </rv>
  <rv s="1">
    <fb>23.265263157894736</fb>
    <v>52</v>
  </rv>
  <rv s="1">
    <fb>0.62692307692307681</fb>
    <v>52</v>
  </rv>
  <rv s="1">
    <fb>26.878947368421056</fb>
    <v>52</v>
  </rv>
  <rv s="1">
    <fb>11.02342105263158</fb>
    <v>52</v>
  </rv>
  <rv s="6">
    <v>49</v>
    <v>September 12 weather (daily)</v>
    <v>50</v>
    <v>51</v>
    <v>September 12</v>
    <v>965</v>
    <v>1810</v>
    <v>1811</v>
    <v>1812</v>
    <v>1813</v>
    <v>1814</v>
    <v>1221</v>
    <v>September 12 weather (daily)</v>
  </rv>
  <rv s="1">
    <fb>31.751578947368419</fb>
    <v>52</v>
  </rv>
  <rv s="1">
    <fb>23.401052631578949</fb>
    <v>52</v>
  </rv>
  <rv s="1">
    <fb>0.36592592592592588</fb>
    <v>52</v>
  </rv>
  <rv s="1">
    <fb>26.934473684210531</fb>
    <v>52</v>
  </rv>
  <rv s="1">
    <fb>11.600263157894737</fb>
    <v>52</v>
  </rv>
  <rv s="6">
    <v>49</v>
    <v>September 13 weather (daily)</v>
    <v>50</v>
    <v>51</v>
    <v>September 13</v>
    <v>1076</v>
    <v>1816</v>
    <v>1817</v>
    <v>1818</v>
    <v>1819</v>
    <v>1820</v>
    <v>995</v>
    <v>September 13 weather (daily)</v>
  </rv>
  <rv s="1">
    <fb>31.9021052631579</fb>
    <v>52</v>
  </rv>
  <rv s="1">
    <fb>23.003684210526316</fb>
    <v>52</v>
  </rv>
  <rv s="1">
    <fb>0.88958333333333339</fb>
    <v>52</v>
  </rv>
  <rv s="1">
    <fb>26.776578947368421</fb>
    <v>52</v>
  </rv>
  <rv s="1">
    <fb>10.220263157894736</fb>
    <v>52</v>
  </rv>
  <rv s="6">
    <v>49</v>
    <v>September 14 weather (daily)</v>
    <v>50</v>
    <v>51</v>
    <v>September 14</v>
    <v>1076</v>
    <v>1822</v>
    <v>1823</v>
    <v>1824</v>
    <v>1825</v>
    <v>1826</v>
    <v>1221</v>
    <v>September 14 weather (daily)</v>
  </rv>
  <rv s="1">
    <fb>31.472368421052625</fb>
    <v>52</v>
  </rv>
  <rv s="1">
    <fb>22.783947368421053</fb>
    <v>52</v>
  </rv>
  <rv s="1">
    <fb>0.25120000000000003</fb>
    <v>52</v>
  </rv>
  <rv s="1">
    <fb>26.363947368421055</fb>
    <v>52</v>
  </rv>
  <rv s="1">
    <fb>11.467894736842105</fb>
    <v>52</v>
  </rv>
  <rv s="6">
    <v>49</v>
    <v>September 15 weather (daily)</v>
    <v>50</v>
    <v>51</v>
    <v>September 15</v>
    <v>1089</v>
    <v>1828</v>
    <v>1829</v>
    <v>1830</v>
    <v>1831</v>
    <v>1832</v>
    <v>1037</v>
    <v>September 15 weather (daily)</v>
  </rv>
  <rv s="1">
    <fb>31.764736842105261</fb>
    <v>52</v>
  </rv>
  <rv s="1">
    <fb>22.159210526315789</fb>
    <v>52</v>
  </rv>
  <rv s="1">
    <fb>0.13041666666666665</fb>
    <v>52</v>
  </rv>
  <rv s="1">
    <fb>26.335263157894737</fb>
    <v>52</v>
  </rv>
  <rv s="1">
    <fb>11.477631578947369</fb>
    <v>52</v>
  </rv>
  <rv s="6">
    <v>49</v>
    <v>September 16 weather (daily)</v>
    <v>50</v>
    <v>51</v>
    <v>September 16</v>
    <v>1321</v>
    <v>1834</v>
    <v>1835</v>
    <v>1836</v>
    <v>1837</v>
    <v>1838</v>
    <v>1101</v>
    <v>September 16 weather (daily)</v>
  </rv>
  <rv s="1">
    <fb>31.607631578947373</fb>
    <v>52</v>
  </rv>
  <rv s="1">
    <fb>22.382105263157893</fb>
    <v>52</v>
  </rv>
  <rv s="1">
    <fb>0.34761904761904755</fb>
    <v>52</v>
  </rv>
  <rv s="1">
    <fb>26.394473684210528</fb>
    <v>52</v>
  </rv>
  <rv s="1">
    <fb>10.356315789473683</fb>
    <v>52</v>
  </rv>
  <rv s="6">
    <v>49</v>
    <v>September 17 weather (daily)</v>
    <v>50</v>
    <v>51</v>
    <v>September 17</v>
    <v>1130</v>
    <v>1840</v>
    <v>1841</v>
    <v>1842</v>
    <v>1843</v>
    <v>1844</v>
    <v>1121</v>
    <v>September 17 weather (daily)</v>
  </rv>
  <rv s="1">
    <fb>31.457631578947371</fb>
    <v>52</v>
  </rv>
  <rv s="1">
    <fb>22.767894736842106</fb>
    <v>52</v>
  </rv>
  <rv s="1">
    <fb>0.25409090909090909</fb>
    <v>52</v>
  </rv>
  <rv s="1">
    <fb>26.477894736842103</fb>
    <v>52</v>
  </rv>
  <rv s="1">
    <fb>10.400526315789474</fb>
    <v>52</v>
  </rv>
  <rv s="6">
    <v>49</v>
    <v>September 18 weather (daily)</v>
    <v>50</v>
    <v>51</v>
    <v>September 18</v>
    <v>1130</v>
    <v>1846</v>
    <v>1847</v>
    <v>1848</v>
    <v>1849</v>
    <v>1850</v>
    <v>1074</v>
    <v>September 18 weather (daily)</v>
  </rv>
  <rv s="1">
    <fb>31.478157894736842</fb>
    <v>52</v>
  </rv>
  <rv s="1">
    <fb>22.167105263157897</fb>
    <v>52</v>
  </rv>
  <rv s="1">
    <fb>0.46550000000000002</fb>
    <v>52</v>
  </rv>
  <rv s="1">
    <fb>26.190789473684209</fb>
    <v>52</v>
  </rv>
  <rv s="1">
    <fb>10.682105263157895</fb>
    <v>52</v>
  </rv>
  <rv s="6">
    <v>49</v>
    <v>September 19 weather (daily)</v>
    <v>50</v>
    <v>51</v>
    <v>September 19</v>
    <v>1076</v>
    <v>1852</v>
    <v>1853</v>
    <v>1854</v>
    <v>1855</v>
    <v>1856</v>
    <v>1045</v>
    <v>September 19 weather (daily)</v>
  </rv>
  <rv s="1">
    <fb>31.135789473684206</fb>
    <v>52</v>
  </rv>
  <rv s="1">
    <fb>22.110000000000003</fb>
    <v>52</v>
  </rv>
  <rv s="1">
    <fb>0.2525</fb>
    <v>52</v>
  </rv>
  <rv s="1">
    <fb>25.960526315789473</fb>
    <v>52</v>
  </rv>
  <rv s="1">
    <fb>10.756315789473684</fb>
    <v>52</v>
  </rv>
  <rv s="6">
    <v>49</v>
    <v>September 20 weather (daily)</v>
    <v>50</v>
    <v>51</v>
    <v>September 20</v>
    <v>1130</v>
    <v>1858</v>
    <v>1859</v>
    <v>1860</v>
    <v>1861</v>
    <v>1862</v>
    <v>1037</v>
    <v>September 20 weather (daily)</v>
  </rv>
  <rv s="1">
    <fb>30.83657894736842</fb>
    <v>52</v>
  </rv>
  <rv s="1">
    <fb>21.895526315789471</fb>
    <v>52</v>
  </rv>
  <rv s="1">
    <fb>0.74961538461538468</fb>
    <v>52</v>
  </rv>
  <rv s="1">
    <fb>25.704473684210527</fb>
    <v>52</v>
  </rv>
  <rv s="1">
    <fb>11.399473684210527</fb>
    <v>52</v>
  </rv>
  <rv s="6">
    <v>49</v>
    <v>September 21 weather (daily)</v>
    <v>50</v>
    <v>51</v>
    <v>September 21</v>
    <v>1359</v>
    <v>1864</v>
    <v>1865</v>
    <v>1866</v>
    <v>1867</v>
    <v>1868</v>
    <v>1066</v>
    <v>September 21 weather (daily)</v>
  </rv>
  <rv s="1">
    <fb>30.476578947368424</fb>
    <v>52</v>
  </rv>
  <rv s="1">
    <fb>21.252894736842105</fb>
    <v>52</v>
  </rv>
  <rv s="1">
    <fb>0.73461538461538467</fb>
    <v>52</v>
  </rv>
  <rv s="1">
    <fb>25.289473684210527</fb>
    <v>52</v>
  </rv>
  <rv s="1">
    <fb>12.56842105263158</fb>
    <v>52</v>
  </rv>
  <rv s="6">
    <v>49</v>
    <v>September 22 weather (daily)</v>
    <v>50</v>
    <v>51</v>
    <v>September 22</v>
    <v>1328</v>
    <v>1870</v>
    <v>1871</v>
    <v>1872</v>
    <v>1873</v>
    <v>1874</v>
    <v>930</v>
    <v>September 22 weather (daily)</v>
  </rv>
  <rv s="1">
    <fb>30.416842105263161</fb>
    <v>52</v>
  </rv>
  <rv s="1">
    <fb>20.674210526315786</fb>
    <v>52</v>
  </rv>
  <rv s="1">
    <fb>0.58320000000000005</fb>
    <v>52</v>
  </rv>
  <rv s="1">
    <fb>24.784210526315789</fb>
    <v>52</v>
  </rv>
  <rv s="1">
    <fb>12.729736842105263</fb>
    <v>52</v>
  </rv>
  <rv s="6">
    <v>49</v>
    <v>September 23 weather (daily)</v>
    <v>50</v>
    <v>51</v>
    <v>September 23</v>
    <v>965</v>
    <v>1876</v>
    <v>1877</v>
    <v>1878</v>
    <v>1879</v>
    <v>1880</v>
    <v>930</v>
    <v>September 23 weather (daily)</v>
  </rv>
  <rv s="1">
    <fb>30.002894736842109</fb>
    <v>52</v>
  </rv>
  <rv s="1">
    <fb>20.463684210526321</fb>
    <v>52</v>
  </rv>
  <rv s="1">
    <fb>0.72478260869565214</fb>
    <v>52</v>
  </rv>
  <rv s="1">
    <fb>24.546842105263153</fb>
    <v>52</v>
  </rv>
  <rv s="1">
    <fb>12.84736842105263</fb>
    <v>52</v>
  </rv>
  <rv s="6">
    <v>49</v>
    <v>September 24 weather (daily)</v>
    <v>50</v>
    <v>51</v>
    <v>September 24</v>
    <v>1076</v>
    <v>1882</v>
    <v>1883</v>
    <v>1884</v>
    <v>1885</v>
    <v>1886</v>
    <v>991</v>
    <v>September 24 weather (daily)</v>
  </rv>
  <rv s="1">
    <fb>30.112368421052633</fb>
    <v>52</v>
  </rv>
  <rv s="1">
    <fb>20.152105263157893</fb>
    <v>52</v>
  </rv>
  <rv s="1">
    <fb>0.24068965517241375</fb>
    <v>52</v>
  </rv>
  <rv s="1">
    <fb>24.489736842105263</fb>
    <v>52</v>
  </rv>
  <rv s="1">
    <fb>12.588684210526315</fb>
    <v>52</v>
  </rv>
  <rv s="6">
    <v>49</v>
    <v>September 25 weather (daily)</v>
    <v>50</v>
    <v>51</v>
    <v>September 25</v>
    <v>1130</v>
    <v>1888</v>
    <v>1889</v>
    <v>1890</v>
    <v>1891</v>
    <v>1892</v>
    <v>991</v>
    <v>September 25 weather (daily)</v>
  </rv>
  <rv s="1">
    <fb>30.146315789473682</fb>
    <v>52</v>
  </rv>
  <rv s="1">
    <fb>20.11684210526316</fb>
    <v>52</v>
  </rv>
  <rv s="1">
    <fb>0.16208333333333333</fb>
    <v>52</v>
  </rv>
  <rv s="1">
    <fb>24.426578947368423</fb>
    <v>52</v>
  </rv>
  <rv s="1">
    <fb>11.574736842105263</fb>
    <v>52</v>
  </rv>
  <rv s="6">
    <v>49</v>
    <v>September 26 weather (daily)</v>
    <v>50</v>
    <v>51</v>
    <v>September 26</v>
    <v>1130</v>
    <v>1894</v>
    <v>1895</v>
    <v>1896</v>
    <v>1897</v>
    <v>1898</v>
    <v>930</v>
    <v>September 26 weather (daily)</v>
  </rv>
  <rv s="1">
    <fb>30.628684210526313</fb>
    <v>52</v>
  </rv>
  <rv s="1">
    <fb>19.861052631578946</fb>
    <v>52</v>
  </rv>
  <rv s="1">
    <fb>9.4500000000000001E-2</fb>
    <v>52</v>
  </rv>
  <rv s="1">
    <fb>24.647631578947369</fb>
    <v>52</v>
  </rv>
  <rv s="1">
    <fb>10.697368421052632</fb>
    <v>52</v>
  </rv>
  <rv s="6">
    <v>49</v>
    <v>September 27 weather (daily)</v>
    <v>50</v>
    <v>51</v>
    <v>September 27</v>
    <v>1202</v>
    <v>1900</v>
    <v>1901</v>
    <v>1902</v>
    <v>1903</v>
    <v>1904</v>
    <v>1045</v>
    <v>September 27 weather (daily)</v>
  </rv>
  <rv s="1">
    <fb>30.12157894736842</fb>
    <v>52</v>
  </rv>
  <rv s="1">
    <fb>19.926578947368423</fb>
    <v>52</v>
  </rv>
  <rv s="1">
    <fb>0.13043478260869565</fb>
    <v>52</v>
  </rv>
  <rv s="1">
    <fb>24.37</fb>
    <v>52</v>
  </rv>
  <rv s="1">
    <fb>11.223947368421053</fb>
    <v>52</v>
  </rv>
  <rv s="6">
    <v>49</v>
    <v>September 28 weather (daily)</v>
    <v>50</v>
    <v>51</v>
    <v>September 28</v>
    <v>1130</v>
    <v>1906</v>
    <v>1907</v>
    <v>1908</v>
    <v>1909</v>
    <v>1910</v>
    <v>1045</v>
    <v>September 28 weather (daily)</v>
  </rv>
  <rv s="1">
    <fb>29.518947368421049</fb>
    <v>52</v>
  </rv>
  <rv s="1">
    <fb>19.369736842105262</fb>
    <v>52</v>
  </rv>
  <rv s="1">
    <fb>0.17249999999999999</fb>
    <v>52</v>
  </rv>
  <rv s="1">
    <fb>23.963684210526317</fb>
    <v>52</v>
  </rv>
  <rv s="1">
    <fb>11.501842105263158</fb>
    <v>52</v>
  </rv>
  <rv s="6">
    <v>49</v>
    <v>September 29 weather (daily)</v>
    <v>50</v>
    <v>51</v>
    <v>September 29</v>
    <v>1089</v>
    <v>1912</v>
    <v>1913</v>
    <v>1914</v>
    <v>1915</v>
    <v>1916</v>
    <v>1074</v>
    <v>September 29 weather (daily)</v>
  </rv>
  <rv s="1">
    <fb>29.855945945945948</fb>
    <v>52</v>
  </rv>
  <rv s="1">
    <fb>18.69081081081081</fb>
    <v>52</v>
  </rv>
  <rv s="1">
    <fb>0.51736842105263148</fb>
    <v>52</v>
  </rv>
  <rv s="1">
    <fb>23.563243243243239</fb>
    <v>52</v>
  </rv>
  <rv s="1">
    <fb>10.971081081081079</fb>
    <v>52</v>
  </rv>
  <rv s="6">
    <v>49</v>
    <v>September 30 weather (daily)</v>
    <v>50</v>
    <v>51</v>
    <v>September 30</v>
    <v>1076</v>
    <v>1918</v>
    <v>1919</v>
    <v>1920</v>
    <v>1921</v>
    <v>1922</v>
    <v>991</v>
    <v>September 30 weather (daily)</v>
  </rv>
  <rv s="1">
    <fb>30.237027027027025</fb>
    <v>52</v>
  </rv>
  <rv s="1">
    <fb>19.232702702702703</fb>
    <v>52</v>
  </rv>
  <rv s="1">
    <fb>4.0476190476190478E-2</fb>
    <v>52</v>
  </rv>
  <rv s="1">
    <fb>24.030270270270272</fb>
    <v>52</v>
  </rv>
  <rv s="1">
    <fb>9.8862162162162157</fb>
    <v>52</v>
  </rv>
  <rv s="6">
    <v>49</v>
    <v>October 1 weather (daily)</v>
    <v>50</v>
    <v>51</v>
    <v>October 1</v>
    <v>1060</v>
    <v>1924</v>
    <v>1925</v>
    <v>1926</v>
    <v>1927</v>
    <v>1928</v>
    <v>910</v>
    <v>October 1 weather (daily)</v>
  </rv>
  <rv s="1">
    <fb>30.369459459459456</fb>
    <v>52</v>
  </rv>
  <rv s="1">
    <fb>19.611081081081082</fb>
    <v>52</v>
  </rv>
  <rv s="1">
    <fb>0.25999999999999995</fb>
    <v>52</v>
  </rv>
  <rv s="1">
    <fb>24.359459459459458</fb>
    <v>52</v>
  </rv>
  <rv s="1">
    <fb>10.381081081081081</fb>
    <v>52</v>
  </rv>
  <rv s="6">
    <v>49</v>
    <v>October 2 weather (daily)</v>
    <v>50</v>
    <v>51</v>
    <v>October 2</v>
    <v>1068</v>
    <v>1930</v>
    <v>1931</v>
    <v>1932</v>
    <v>1933</v>
    <v>1934</v>
    <v>923</v>
    <v>October 2 weather (daily)</v>
  </rv>
  <rv s="1">
    <fb>30.100540540540536</fb>
    <v>52</v>
  </rv>
  <rv s="1">
    <fb>19.444594594594594</fb>
    <v>52</v>
  </rv>
  <rv s="1">
    <fb>0.21999999999999997</fb>
    <v>52</v>
  </rv>
  <rv s="1">
    <fb>24.083783783783783</fb>
    <v>52</v>
  </rv>
  <rv s="1">
    <fb>11.212432432432433</fb>
    <v>52</v>
  </rv>
  <rv s="6">
    <v>49</v>
    <v>October 3 weather (daily)</v>
    <v>50</v>
    <v>51</v>
    <v>October 3</v>
    <v>1068</v>
    <v>1936</v>
    <v>1937</v>
    <v>1938</v>
    <v>1939</v>
    <v>1940</v>
    <v>930</v>
    <v>October 3 weather (daily)</v>
  </rv>
  <rv s="1">
    <fb>30.014864864864865</fb>
    <v>52</v>
  </rv>
  <rv s="1">
    <fb>19.686216216216216</fb>
    <v>52</v>
  </rv>
  <rv s="1">
    <fb>7.3749999999999996E-2</fb>
    <v>52</v>
  </rv>
  <rv s="1">
    <fb>24.154594594594595</fb>
    <v>52</v>
  </rv>
  <rv s="1">
    <fb>11.217297297297298</fb>
    <v>52</v>
  </rv>
  <rv s="6">
    <v>49</v>
    <v>October 4 weather (daily)</v>
    <v>50</v>
    <v>51</v>
    <v>October 4</v>
    <v>851</v>
    <v>1942</v>
    <v>1943</v>
    <v>1944</v>
    <v>1945</v>
    <v>1946</v>
    <v>876</v>
    <v>October 4 weather (daily)</v>
  </rv>
  <rv s="1">
    <fb>29.879459459459458</fb>
    <v>52</v>
  </rv>
  <rv s="1">
    <fb>19.695405405405406</fb>
    <v>52</v>
  </rv>
  <rv s="1">
    <fb>0.20833333333333334</fb>
    <v>52</v>
  </rv>
  <rv s="1">
    <fb>24.108108108108109</fb>
    <v>52</v>
  </rv>
  <rv s="1">
    <fb>10.945945945945946</fb>
    <v>52</v>
  </rv>
  <rv s="6">
    <v>49</v>
    <v>October 5 weather (daily)</v>
    <v>50</v>
    <v>51</v>
    <v>October 5</v>
    <v>1060</v>
    <v>1948</v>
    <v>1949</v>
    <v>1950</v>
    <v>1951</v>
    <v>1952</v>
    <v>876</v>
    <v>October 5 weather (daily)</v>
  </rv>
  <rv s="1">
    <fb>29.276486486486487</fb>
    <v>52</v>
  </rv>
  <rv s="1">
    <fb>19.599459459459457</fb>
    <v>52</v>
  </rv>
  <rv s="1">
    <fb>0.20692307692307693</fb>
    <v>52</v>
  </rv>
  <rv s="1">
    <fb>23.746216216216215</fb>
    <v>52</v>
  </rv>
  <rv s="1">
    <fb>12.178378378378376</fb>
    <v>52</v>
  </rv>
  <rv s="6">
    <v>49</v>
    <v>October 6 weather (daily)</v>
    <v>50</v>
    <v>51</v>
    <v>October 6</v>
    <v>851</v>
    <v>1954</v>
    <v>1955</v>
    <v>1956</v>
    <v>1957</v>
    <v>1958</v>
    <v>1018</v>
    <v>October 6 weather (daily)</v>
  </rv>
  <rv s="1">
    <fb>28.287027027027023</fb>
    <v>52</v>
  </rv>
  <rv s="1">
    <fb>18.37702702702703</fb>
    <v>52</v>
  </rv>
  <rv s="1">
    <fb>0.61999999999999988</fb>
    <v>52</v>
  </rv>
  <rv s="1">
    <fb>22.630540540540537</fb>
    <v>52</v>
  </rv>
  <rv s="1">
    <fb>11.521891891891892</fb>
    <v>52</v>
  </rv>
  <rv s="6">
    <v>49</v>
    <v>October 7 weather (daily)</v>
    <v>50</v>
    <v>51</v>
    <v>October 7</v>
    <v>851</v>
    <v>1960</v>
    <v>1961</v>
    <v>1962</v>
    <v>1963</v>
    <v>1964</v>
    <v>930</v>
    <v>October 7 weather (daily)</v>
  </rv>
  <rv s="1">
    <fb>27.85</fb>
    <v>52</v>
  </rv>
  <rv s="1">
    <fb>17.977297297297298</fb>
    <v>52</v>
  </rv>
  <rv s="1">
    <fb>22.232162162162162</fb>
    <v>52</v>
  </rv>
  <rv s="1">
    <fb>12.539189189189189</fb>
    <v>52</v>
  </rv>
  <rv s="6">
    <v>49</v>
    <v>October 8 weather (daily)</v>
    <v>50</v>
    <v>51</v>
    <v>October 8</v>
    <v>851</v>
    <v>1966</v>
    <v>1967</v>
    <v>880</v>
    <v>1968</v>
    <v>1969</v>
    <v>787</v>
    <v>October 8 weather (daily)</v>
  </rv>
  <rv s="1">
    <fb>28.07297297297297</fb>
    <v>52</v>
  </rv>
  <rv s="1">
    <fb>17.952162162162164</fb>
    <v>52</v>
  </rv>
  <rv s="1">
    <fb>0.49159999999999998</fb>
    <v>52</v>
  </rv>
  <rv s="1">
    <fb>22.255135135135138</fb>
    <v>52</v>
  </rv>
  <rv s="1">
    <fb>12.218108108108108</fb>
    <v>52</v>
  </rv>
  <rv s="6">
    <v>49</v>
    <v>October 9 weather (daily)</v>
    <v>50</v>
    <v>51</v>
    <v>October 9</v>
    <v>851</v>
    <v>1971</v>
    <v>1972</v>
    <v>1973</v>
    <v>1974</v>
    <v>1975</v>
    <v>657</v>
    <v>October 9 weather (daily)</v>
  </rv>
  <rv s="1">
    <fb>27.847297297297295</fb>
    <v>52</v>
  </rv>
  <rv s="1">
    <fb>17.764864864864865</fb>
    <v>52</v>
  </rv>
  <rv s="1">
    <fb>0.90076923076923066</fb>
    <v>52</v>
  </rv>
  <rv s="1">
    <fb>21.912972972972973</fb>
    <v>52</v>
  </rv>
  <rv s="1">
    <fb>12.164324324324326</fb>
    <v>52</v>
  </rv>
  <rv s="1">
    <fb>8.89</fb>
    <v>52</v>
  </rv>
  <rv s="6">
    <v>49</v>
    <v>October 10 weather (daily)</v>
    <v>50</v>
    <v>51</v>
    <v>October 10</v>
    <v>645</v>
    <v>1977</v>
    <v>1978</v>
    <v>1979</v>
    <v>1980</v>
    <v>1981</v>
    <v>1982</v>
    <v>October 10 weather (daily)</v>
  </rv>
  <rv s="1">
    <fb>27.845675675675675</fb>
    <v>52</v>
  </rv>
  <rv s="1">
    <fb>17.472972972972972</fb>
    <v>52</v>
  </rv>
  <rv s="1">
    <fb>0.13045454545454543</fb>
    <v>52</v>
  </rv>
  <rv s="1">
    <fb>22.025945945945946</fb>
    <v>52</v>
  </rv>
  <rv s="1">
    <fb>10.856756756756758</fb>
    <v>52</v>
  </rv>
  <rv s="6">
    <v>49</v>
    <v>October 11 weather (daily)</v>
    <v>50</v>
    <v>51</v>
    <v>October 11</v>
    <v>851</v>
    <v>1984</v>
    <v>1985</v>
    <v>1986</v>
    <v>1987</v>
    <v>1988</v>
    <v>910</v>
    <v>October 11 weather (daily)</v>
  </rv>
  <rv s="1">
    <fb>28.195135135135136</fb>
    <v>52</v>
  </rv>
  <rv s="1">
    <fb>17.495405405405403</fb>
    <v>52</v>
  </rv>
  <rv s="1">
    <fb>0.6878260869565217</fb>
    <v>52</v>
  </rv>
  <rv s="1">
    <fb>22.14</fb>
    <v>52</v>
  </rv>
  <rv s="1">
    <fb>11.813513513513515</fb>
    <v>52</v>
  </rv>
  <rv s="6">
    <v>49</v>
    <v>October 12 weather (daily)</v>
    <v>50</v>
    <v>51</v>
    <v>October 12</v>
    <v>1076</v>
    <v>1990</v>
    <v>1991</v>
    <v>1992</v>
    <v>1993</v>
    <v>1994</v>
    <v>923</v>
    <v>October 12 weather (daily)</v>
  </rv>
  <rv s="1">
    <fb>27.427837837837835</fb>
    <v>52</v>
  </rv>
  <rv s="1">
    <fb>17.364864864864863</fb>
    <v>52</v>
  </rv>
  <rv s="1">
    <fb>0.62439999999999996</fb>
    <v>52</v>
  </rv>
  <rv s="1">
    <fb>21.671621621621622</fb>
    <v>52</v>
  </rv>
  <rv s="1">
    <fb>10.891891891891891</fb>
    <v>52</v>
  </rv>
  <rv s="6">
    <v>49</v>
    <v>October 13 weather (daily)</v>
    <v>50</v>
    <v>51</v>
    <v>October 13</v>
    <v>1076</v>
    <v>1996</v>
    <v>1997</v>
    <v>1998</v>
    <v>1999</v>
    <v>2000</v>
    <v>657</v>
    <v>October 13 weather (daily)</v>
  </rv>
  <rv s="1">
    <fb>27.354054054054053</fb>
    <v>52</v>
  </rv>
  <rv s="1">
    <fb>17.339189189189188</fb>
    <v>52</v>
  </rv>
  <rv s="1">
    <fb>0.32319999999999999</fb>
    <v>52</v>
  </rv>
  <rv s="1">
    <fb>21.681891891891905</fb>
    <v>52</v>
  </rv>
  <rv s="1">
    <fb>12.378648648648648</fb>
    <v>52</v>
  </rv>
  <rv s="1">
    <fb>8.2799999999999994</fb>
    <v>52</v>
  </rv>
  <rv s="6">
    <v>49</v>
    <v>October 14 weather (daily)</v>
    <v>50</v>
    <v>51</v>
    <v>October 14</v>
    <v>851</v>
    <v>2002</v>
    <v>2003</v>
    <v>2004</v>
    <v>2005</v>
    <v>2006</v>
    <v>2007</v>
    <v>October 14 weather (daily)</v>
  </rv>
  <rv s="1">
    <fb>27.956486486486483</fb>
    <v>52</v>
  </rv>
  <rv s="1">
    <fb>17.39918918918919</fb>
    <v>52</v>
  </rv>
  <rv s="1">
    <fb>0.17115384615384616</fb>
    <v>52</v>
  </rv>
  <rv s="1">
    <fb>21.966486486486485</fb>
    <v>52</v>
  </rv>
  <rv s="1">
    <fb>12.454324324324322</fb>
    <v>52</v>
  </rv>
  <rv s="6">
    <v>49</v>
    <v>October 15 weather (daily)</v>
    <v>50</v>
    <v>51</v>
    <v>October 15</v>
    <v>736</v>
    <v>2009</v>
    <v>2010</v>
    <v>2011</v>
    <v>2012</v>
    <v>2013</v>
    <v>857</v>
    <v>October 15 weather (daily)</v>
  </rv>
  <rv s="1">
    <fb>28.114324324324325</fb>
    <v>52</v>
  </rv>
  <rv s="1">
    <fb>17.639459459459463</fb>
    <v>52</v>
  </rv>
  <rv s="1">
    <fb>0.93130434782608706</fb>
    <v>52</v>
  </rv>
  <rv s="1">
    <fb>22.254054054054055</fb>
    <v>52</v>
  </rv>
  <rv s="1">
    <fb>13.334594594594597</fb>
    <v>52</v>
  </rv>
  <rv s="6">
    <v>49</v>
    <v>October 16 weather (daily)</v>
    <v>50</v>
    <v>51</v>
    <v>October 16</v>
    <v>645</v>
    <v>2015</v>
    <v>2016</v>
    <v>2017</v>
    <v>2018</v>
    <v>2019</v>
    <v>910</v>
    <v>October 16 weather (daily)</v>
  </rv>
  <rv s="1">
    <fb>28.013513513513512</fb>
    <v>52</v>
  </rv>
  <rv s="1">
    <fb>17.639459459459459</fb>
    <v>52</v>
  </rv>
  <rv s="1">
    <fb>1.0399999999999998</fb>
    <v>52</v>
  </rv>
  <rv s="1">
    <fb>22.131081081081081</fb>
    <v>52</v>
  </rv>
  <rv s="1">
    <fb>12.148648648648649</fb>
    <v>52</v>
  </rv>
  <rv s="6">
    <v>49</v>
    <v>October 17 weather (daily)</v>
    <v>50</v>
    <v>51</v>
    <v>October 17</v>
    <v>645</v>
    <v>2021</v>
    <v>2022</v>
    <v>2023</v>
    <v>2024</v>
    <v>2025</v>
    <v>1982</v>
    <v>October 17 weather (daily)</v>
  </rv>
  <rv s="1">
    <fb>27.592972972972973</fb>
    <v>52</v>
  </rv>
  <rv s="1">
    <fb>17.157837837837835</fb>
    <v>52</v>
  </rv>
  <rv s="1">
    <fb>0.80380952380952397</fb>
    <v>52</v>
  </rv>
  <rv s="1">
    <fb>21.555405405405406</fb>
    <v>52</v>
  </rv>
  <rv s="1">
    <fb>13.283783783783784</fb>
    <v>52</v>
  </rv>
  <rv s="6">
    <v>49</v>
    <v>October 18 weather (daily)</v>
    <v>50</v>
    <v>51</v>
    <v>October 18</v>
    <v>851</v>
    <v>2027</v>
    <v>2028</v>
    <v>2029</v>
    <v>2030</v>
    <v>2031</v>
    <v>2007</v>
    <v>October 18 weather (daily)</v>
  </rv>
  <rv s="1">
    <fb>26.954594594594596</fb>
    <v>52</v>
  </rv>
  <rv s="1">
    <fb>15.96108108108108</fb>
    <v>52</v>
  </rv>
  <rv s="1">
    <fb>0.8999999999999998</fb>
    <v>52</v>
  </rv>
  <rv s="1">
    <fb>20.806756756756755</fb>
    <v>52</v>
  </rv>
  <rv s="1">
    <fb>11.987837837837839</fb>
    <v>52</v>
  </rv>
  <rv s="6">
    <v>49</v>
    <v>October 19 weather (daily)</v>
    <v>50</v>
    <v>51</v>
    <v>October 19</v>
    <v>891</v>
    <v>2033</v>
    <v>2034</v>
    <v>2035</v>
    <v>2036</v>
    <v>2037</v>
    <v>657</v>
    <v>October 19 weather (daily)</v>
  </rv>
  <rv s="1">
    <fb>27.222702702702701</fb>
    <v>52</v>
  </rv>
  <rv s="1">
    <fb>16.012162162162163</fb>
    <v>52</v>
  </rv>
  <rv s="1">
    <fb>0.21565217391304348</fb>
    <v>52</v>
  </rv>
  <rv s="1">
    <fb>20.907027027027027</fb>
    <v>52</v>
  </rv>
  <rv s="1">
    <fb>11.677837837837838</fb>
    <v>52</v>
  </rv>
  <rv s="6">
    <v>49</v>
    <v>October 20 weather (daily)</v>
    <v>50</v>
    <v>51</v>
    <v>October 20</v>
    <v>851</v>
    <v>2039</v>
    <v>2040</v>
    <v>2041</v>
    <v>2042</v>
    <v>2043</v>
    <v>664</v>
    <v>October 20 weather (daily)</v>
  </rv>
  <rv s="1">
    <fb>26.878378378378379</fb>
    <v>52</v>
  </rv>
  <rv s="1">
    <fb>16.582702702702704</fb>
    <v>52</v>
  </rv>
  <rv s="1">
    <fb>0.79130434782608694</fb>
    <v>52</v>
  </rv>
  <rv s="1">
    <fb>21.129729729729732</fb>
    <v>52</v>
  </rv>
  <rv s="1">
    <fb>12.078918918918919</fb>
    <v>52</v>
  </rv>
  <rv s="6">
    <v>49</v>
    <v>October 21 weather (daily)</v>
    <v>50</v>
    <v>51</v>
    <v>October 21</v>
    <v>891</v>
    <v>2045</v>
    <v>2046</v>
    <v>2047</v>
    <v>2048</v>
    <v>2049</v>
    <v>702</v>
    <v>October 21 weather (daily)</v>
  </rv>
  <rv s="1">
    <fb>26.382972972972976</fb>
    <v>52</v>
  </rv>
  <rv s="1">
    <fb>16.561351351351352</fb>
    <v>52</v>
  </rv>
  <rv s="1">
    <fb>0.50360000000000005</fb>
    <v>52</v>
  </rv>
  <rv s="1">
    <fb>20.678918918918917</fb>
    <v>52</v>
  </rv>
  <rv s="1">
    <fb>14.936216216216216</fb>
    <v>52</v>
  </rv>
  <rv s="6">
    <v>49</v>
    <v>October 22 weather (daily)</v>
    <v>50</v>
    <v>51</v>
    <v>October 22</v>
    <v>756</v>
    <v>2051</v>
    <v>2052</v>
    <v>2053</v>
    <v>2054</v>
    <v>2055</v>
    <v>1982</v>
    <v>October 22 weather (daily)</v>
  </rv>
  <rv s="1">
    <fb>25.86783783783784</fb>
    <v>52</v>
  </rv>
  <rv s="1">
    <fb>16.026486486486487</fb>
    <v>52</v>
  </rv>
  <rv s="1">
    <fb>0.33249999999999996</fb>
    <v>52</v>
  </rv>
  <rv s="1">
    <fb>20.14</fb>
    <v>52</v>
  </rv>
  <rv s="1">
    <fb>13.980270270270269</fb>
    <v>52</v>
  </rv>
  <rv s="6">
    <v>49</v>
    <v>October 23 weather (daily)</v>
    <v>50</v>
    <v>51</v>
    <v>October 23</v>
    <v>756</v>
    <v>2057</v>
    <v>2058</v>
    <v>2059</v>
    <v>2060</v>
    <v>2061</v>
    <v>830</v>
    <v>October 23 weather (daily)</v>
  </rv>
  <rv s="1">
    <fb>25.95054054054054</fb>
    <v>52</v>
  </rv>
  <rv s="1">
    <fb>15.678648648648648</fb>
    <v>52</v>
  </rv>
  <rv s="1">
    <fb>0.23</fb>
    <v>52</v>
  </rv>
  <rv s="1">
    <fb>20.078648648648652</fb>
    <v>52</v>
  </rv>
  <rv s="1">
    <fb>12.563783783783782</fb>
    <v>52</v>
  </rv>
  <rv s="6">
    <v>49</v>
    <v>October 24 weather (daily)</v>
    <v>50</v>
    <v>51</v>
    <v>October 24</v>
    <v>756</v>
    <v>2063</v>
    <v>2064</v>
    <v>2065</v>
    <v>2066</v>
    <v>2067</v>
    <v>787</v>
    <v>October 24 weather (daily)</v>
  </rv>
  <rv s="1">
    <fb>26.106486486486489</fb>
    <v>52</v>
  </rv>
  <rv s="1">
    <fb>15.947567567567569</fb>
    <v>52</v>
  </rv>
  <rv s="1">
    <fb>0.43640000000000001</fb>
    <v>52</v>
  </rv>
  <rv s="1">
    <fb>20.47189189189189</fb>
    <v>52</v>
  </rv>
  <rv s="1">
    <fb>11.757297297297297</fb>
    <v>52</v>
  </rv>
  <rv s="6">
    <v>49</v>
    <v>October 25 weather (daily)</v>
    <v>50</v>
    <v>51</v>
    <v>October 25</v>
    <v>756</v>
    <v>2069</v>
    <v>2070</v>
    <v>2071</v>
    <v>2072</v>
    <v>2073</v>
    <v>657</v>
    <v>October 25 weather (daily)</v>
  </rv>
  <rv s="1">
    <fb>25.941351351351351</fb>
    <v>52</v>
  </rv>
  <rv s="1">
    <fb>15.402432432432436</fb>
    <v>52</v>
  </rv>
  <rv s="1">
    <fb>0.1376</fb>
    <v>52</v>
  </rv>
  <rv s="1">
    <fb>19.982162162162162</fb>
    <v>52</v>
  </rv>
  <rv s="1">
    <fb>12.759729729729727</fb>
    <v>52</v>
  </rv>
  <rv s="6">
    <v>49</v>
    <v>October 26 weather (daily)</v>
    <v>50</v>
    <v>51</v>
    <v>October 26</v>
    <v>612</v>
    <v>2075</v>
    <v>2076</v>
    <v>2077</v>
    <v>2078</v>
    <v>2079</v>
    <v>787</v>
    <v>October 26 weather (daily)</v>
  </rv>
  <rv s="1">
    <fb>25.809729729729732</fb>
    <v>52</v>
  </rv>
  <rv s="1">
    <fb>15.792702702702702</fb>
    <v>52</v>
  </rv>
  <rv s="1">
    <fb>0.87625000000000008</fb>
    <v>52</v>
  </rv>
  <rv s="1">
    <fb>19.822162162162162</fb>
    <v>52</v>
  </rv>
  <rv s="1">
    <fb>13.590540540540539</fb>
    <v>52</v>
  </rv>
  <rv s="6">
    <v>49</v>
    <v>October 27 weather (daily)</v>
    <v>50</v>
    <v>51</v>
    <v>October 27</v>
    <v>612</v>
    <v>2081</v>
    <v>2082</v>
    <v>2083</v>
    <v>2084</v>
    <v>2085</v>
    <v>978</v>
    <v>October 27 weather (daily)</v>
  </rv>
  <rv s="1">
    <fb>25.505945945945946</fb>
    <v>52</v>
  </rv>
  <rv s="1">
    <fb>15.203783783783782</fb>
    <v>52</v>
  </rv>
  <rv s="1">
    <fb>0.1004</fb>
    <v>52</v>
  </rv>
  <rv s="1">
    <fb>19.663243243243244</fb>
    <v>52</v>
  </rv>
  <rv s="1">
    <fb>13.024054054054053</fb>
    <v>52</v>
  </rv>
  <rv s="6">
    <v>49</v>
    <v>October 28 weather (daily)</v>
    <v>50</v>
    <v>51</v>
    <v>October 28</v>
    <v>756</v>
    <v>2087</v>
    <v>2088</v>
    <v>2089</v>
    <v>2090</v>
    <v>2091</v>
    <v>657</v>
    <v>October 28 weather (daily)</v>
  </rv>
  <rv s="1">
    <fb>25.62297297297297</fb>
    <v>52</v>
  </rv>
  <rv s="1">
    <fb>15.632162162162162</fb>
    <v>52</v>
  </rv>
  <rv s="1">
    <fb>0.40649999999999997</fb>
    <v>52</v>
  </rv>
  <rv s="1">
    <fb>19.95621621621622</fb>
    <v>52</v>
  </rv>
  <rv s="1">
    <fb>12.59837837837838</fb>
    <v>52</v>
  </rv>
  <rv s="6">
    <v>49</v>
    <v>October 29 weather (daily)</v>
    <v>50</v>
    <v>51</v>
    <v>October 29</v>
    <v>756</v>
    <v>2093</v>
    <v>2094</v>
    <v>2095</v>
    <v>2096</v>
    <v>2097</v>
    <v>978</v>
    <v>October 29 weather (daily)</v>
  </rv>
  <rv s="1">
    <fb>26.326216216216217</fb>
    <v>52</v>
  </rv>
  <rv s="1">
    <fb>15.706756756756755</fb>
    <v>52</v>
  </rv>
  <rv s="1">
    <fb>1.0334782608695652</fb>
    <v>52</v>
  </rv>
  <rv s="1">
    <fb>19.974054054054054</fb>
    <v>52</v>
  </rv>
  <rv s="1">
    <fb>13.705135135135135</fb>
    <v>52</v>
  </rv>
  <rv s="6">
    <v>49</v>
    <v>October 30 weather (daily)</v>
    <v>50</v>
    <v>51</v>
    <v>October 30</v>
    <v>756</v>
    <v>2099</v>
    <v>2100</v>
    <v>2101</v>
    <v>2102</v>
    <v>2103</v>
    <v>630</v>
    <v>October 30 weather (daily)</v>
  </rv>
  <rv s="1">
    <fb>25.827297297297299</fb>
    <v>52</v>
  </rv>
  <rv s="1">
    <fb>15.25081081081081</fb>
    <v>52</v>
  </rv>
  <rv s="1">
    <fb>0.34799999999999998</fb>
    <v>52</v>
  </rv>
  <rv s="1">
    <fb>19.774324324324322</fb>
    <v>52</v>
  </rv>
  <rv s="1">
    <fb>13.344594594594595</fb>
    <v>52</v>
  </rv>
  <rv s="1">
    <fb>0.5</fb>
    <v>52</v>
  </rv>
  <rv s="6">
    <v>49</v>
    <v>October 31 weather (daily)</v>
    <v>50</v>
    <v>51</v>
    <v>October 31</v>
    <v>756</v>
    <v>2105</v>
    <v>2106</v>
    <v>2107</v>
    <v>2108</v>
    <v>2109</v>
    <v>2110</v>
    <v>October 31 weather (daily)</v>
  </rv>
  <rv s="1">
    <fb>25.127297297297297</fb>
    <v>52</v>
  </rv>
  <rv s="1">
    <fb>14.98918918918919</fb>
    <v>52</v>
  </rv>
  <rv s="1">
    <fb>0.53899999999999992</fb>
    <v>52</v>
  </rv>
  <rv s="1">
    <fb>19.476216216216216</fb>
    <v>52</v>
  </rv>
  <rv s="1">
    <fb>13.344594594594593</fb>
    <v>52</v>
  </rv>
  <rv s="1">
    <fb>2.72</fb>
    <v>52</v>
  </rv>
  <rv s="6">
    <v>49</v>
    <v>November 1 weather (daily)</v>
    <v>50</v>
    <v>51</v>
    <v>November 1</v>
    <v>500</v>
    <v>2112</v>
    <v>2113</v>
    <v>2114</v>
    <v>2115</v>
    <v>2116</v>
    <v>2117</v>
    <v>November 1 weather (daily)</v>
  </rv>
  <rv s="1">
    <fb>24.560000000000002</fb>
    <v>52</v>
  </rv>
  <rv s="1">
    <fb>14.005675675675677</fb>
    <v>52</v>
  </rv>
  <rv s="1">
    <fb>0.75913043478260878</fb>
    <v>52</v>
  </rv>
  <rv s="1">
    <fb>18.588108108108109</fb>
    <v>52</v>
  </rv>
  <rv s="1">
    <fb>13.869729729729729</fb>
    <v>52</v>
  </rv>
  <rv s="6">
    <v>49</v>
    <v>November 2 weather (daily)</v>
    <v>50</v>
    <v>51</v>
    <v>November 2</v>
    <v>500</v>
    <v>2119</v>
    <v>2120</v>
    <v>2121</v>
    <v>2122</v>
    <v>2123</v>
    <v>734</v>
    <v>November 2 weather (daily)</v>
  </rv>
  <rv s="1">
    <fb>23.895135135135135</fb>
    <v>52</v>
  </rv>
  <rv s="1">
    <fb>13.500270270270271</fb>
    <v>52</v>
  </rv>
  <rv s="1">
    <fb>0.46652173913043471</fb>
    <v>52</v>
  </rv>
  <rv s="1">
    <fb>18.145675675675676</fb>
    <v>52</v>
  </rv>
  <rv s="1">
    <fb>12.527567567567568</fb>
    <v>52</v>
  </rv>
  <rv s="6">
    <v>49</v>
    <v>November 3 weather (daily)</v>
    <v>50</v>
    <v>51</v>
    <v>November 3</v>
    <v>645</v>
    <v>2125</v>
    <v>2126</v>
    <v>2127</v>
    <v>2128</v>
    <v>2129</v>
    <v>549</v>
    <v>November 3 weather (daily)</v>
  </rv>
  <rv s="1">
    <fb>25.019459459459462</fb>
    <v>52</v>
  </rv>
  <rv s="1">
    <fb>13.226756756756757</fb>
    <v>52</v>
  </rv>
  <rv s="1">
    <fb>0.20639999999999997</fb>
    <v>52</v>
  </rv>
  <rv s="1">
    <fb>18.355135135135139</fb>
    <v>52</v>
  </rv>
  <rv s="1">
    <fb>12.473513513513513</fb>
    <v>52</v>
  </rv>
  <rv s="6">
    <v>49</v>
    <v>November 4 weather (daily)</v>
    <v>50</v>
    <v>51</v>
    <v>November 4</v>
    <v>612</v>
    <v>2131</v>
    <v>2132</v>
    <v>2133</v>
    <v>2134</v>
    <v>2135</v>
    <v>454</v>
    <v>November 4 weather (daily)</v>
  </rv>
  <rv s="1">
    <fb>24.028108108108107</fb>
    <v>52</v>
  </rv>
  <rv s="1">
    <fb>13.602702702702704</fb>
    <v>52</v>
  </rv>
  <rv s="1">
    <fb>0.23846153846153839</fb>
    <v>52</v>
  </rv>
  <rv s="1">
    <fb>18.264324324324324</fb>
    <v>52</v>
  </rv>
  <rv s="1">
    <fb>13.168648648648645</fb>
    <v>52</v>
  </rv>
  <rv s="6">
    <v>49</v>
    <v>November 5 weather (daily)</v>
    <v>50</v>
    <v>51</v>
    <v>November 5</v>
    <v>612</v>
    <v>2137</v>
    <v>2138</v>
    <v>2139</v>
    <v>2140</v>
    <v>2141</v>
    <v>623</v>
    <v>November 5 weather (daily)</v>
  </rv>
  <rv s="1">
    <fb>23.800540540540542</fb>
    <v>52</v>
  </rv>
  <rv s="1">
    <fb>13.115675675675675</fb>
    <v>52</v>
  </rv>
  <rv s="1">
    <fb>0.17916666666666661</fb>
    <v>52</v>
  </rv>
  <rv s="1">
    <fb>17.752702702702702</fb>
    <v>52</v>
  </rv>
  <rv s="1">
    <fb>12.283513513513514</fb>
    <v>52</v>
  </rv>
  <rv s="6">
    <v>49</v>
    <v>November 6 weather (daily)</v>
    <v>50</v>
    <v>51</v>
    <v>November 6</v>
    <v>500</v>
    <v>2143</v>
    <v>2144</v>
    <v>2145</v>
    <v>2146</v>
    <v>2147</v>
    <v>671</v>
    <v>November 6 weather (daily)</v>
  </rv>
  <rv s="1">
    <fb>23.971351351351352</fb>
    <v>52</v>
  </rv>
  <rv s="1">
    <fb>12.764324324324324</fb>
    <v>52</v>
  </rv>
  <rv s="1">
    <fb>0.13239999999999999</fb>
    <v>52</v>
  </rv>
  <rv s="1">
    <fb>17.692972972972974</fb>
    <v>52</v>
  </rv>
  <rv s="1">
    <fb>13.379189189189189</fb>
    <v>52</v>
  </rv>
  <rv s="6">
    <v>49</v>
    <v>November 7 weather (daily)</v>
    <v>50</v>
    <v>51</v>
    <v>November 7</v>
    <v>482</v>
    <v>2149</v>
    <v>2150</v>
    <v>2151</v>
    <v>2152</v>
    <v>2153</v>
    <v>549</v>
    <v>November 7 weather (daily)</v>
  </rv>
  <rv s="1">
    <fb>24.297567567567569</fb>
    <v>52</v>
  </rv>
  <rv s="1">
    <fb>13.946216216216216</fb>
    <v>52</v>
  </rv>
  <rv s="1">
    <fb>0.23461538461538461</fb>
    <v>52</v>
  </rv>
  <rv s="1">
    <fb>18.374864864864868</fb>
    <v>52</v>
  </rv>
  <rv s="1">
    <fb>13.424054054054052</fb>
    <v>52</v>
  </rv>
  <rv s="6">
    <v>49</v>
    <v>November 8 weather (daily)</v>
    <v>50</v>
    <v>51</v>
    <v>November 8</v>
    <v>756</v>
    <v>2155</v>
    <v>2156</v>
    <v>2157</v>
    <v>2158</v>
    <v>2159</v>
    <v>734</v>
    <v>November 8 weather (daily)</v>
  </rv>
  <rv s="1">
    <fb>24.734324324324326</fb>
    <v>52</v>
  </rv>
  <rv s="1">
    <fb>14.28810810810811</fb>
    <v>52</v>
  </rv>
  <rv s="1">
    <fb>4.5238095238095244E-2</fb>
    <v>52</v>
  </rv>
  <rv s="1">
    <fb>18.574864864864864</fb>
    <v>52</v>
  </rv>
  <rv s="1">
    <fb>13.945405405405406</fb>
    <v>52</v>
  </rv>
  <rv s="6">
    <v>49</v>
    <v>November 9 weather (daily)</v>
    <v>50</v>
    <v>51</v>
    <v>November 9</v>
    <v>612</v>
    <v>2161</v>
    <v>2162</v>
    <v>2163</v>
    <v>2164</v>
    <v>2165</v>
    <v>454</v>
    <v>November 9 weather (daily)</v>
  </rv>
  <rv s="1">
    <fb>24.231081081081079</fb>
    <v>52</v>
  </rv>
  <rv s="1">
    <fb>14.262972972972973</fb>
    <v>52</v>
  </rv>
  <rv s="1">
    <fb>8.4090909090909091E-2</fb>
    <v>52</v>
  </rv>
  <rv s="1">
    <fb>18.465135135135135</fb>
    <v>52</v>
  </rv>
  <rv s="1">
    <fb>14.73972972972973</fb>
    <v>52</v>
  </rv>
  <rv s="6">
    <v>49</v>
    <v>November 10 weather (daily)</v>
    <v>50</v>
    <v>51</v>
    <v>November 10</v>
    <v>482</v>
    <v>2167</v>
    <v>2168</v>
    <v>2169</v>
    <v>2170</v>
    <v>2171</v>
    <v>347</v>
    <v>November 10 weather (daily)</v>
  </rv>
  <rv s="1">
    <fb>23.854054054054053</fb>
    <v>52</v>
  </rv>
  <rv s="1">
    <fb>12.648918918918918</fb>
    <v>52</v>
  </rv>
  <rv s="1">
    <fb>0.39958333333333335</fb>
    <v>52</v>
  </rv>
  <rv s="1">
    <fb>17.518108108108109</fb>
    <v>52</v>
  </rv>
  <rv s="1">
    <fb>12.689189189189189</fb>
    <v>52</v>
  </rv>
  <rv s="6">
    <v>49</v>
    <v>November 11 weather (daily)</v>
    <v>50</v>
    <v>51</v>
    <v>November 11</v>
    <v>500</v>
    <v>2173</v>
    <v>2174</v>
    <v>2175</v>
    <v>2176</v>
    <v>2177</v>
    <v>549</v>
    <v>November 11 weather (daily)</v>
  </rv>
  <rv s="1">
    <fb>23.222432432432434</fb>
    <v>52</v>
  </rv>
  <rv s="1">
    <fb>12.717837837837839</fb>
    <v>52</v>
  </rv>
  <rv s="1">
    <fb>0.83708333333333351</fb>
    <v>52</v>
  </rv>
  <rv s="1">
    <fb>17.073243243243244</fb>
    <v>52</v>
  </rv>
  <rv s="1">
    <fb>12.908378378378378</fb>
    <v>52</v>
  </rv>
  <rv s="6">
    <v>49</v>
    <v>November 12 weather (daily)</v>
    <v>50</v>
    <v>51</v>
    <v>November 12</v>
    <v>500</v>
    <v>2179</v>
    <v>2180</v>
    <v>2181</v>
    <v>2182</v>
    <v>2183</v>
    <v>623</v>
    <v>November 12 weather (daily)</v>
  </rv>
  <rv s="1">
    <fb>22.849729729729727</fb>
    <v>52</v>
  </rv>
  <rv s="1">
    <fb>12.143783783783784</fb>
    <v>52</v>
  </rv>
  <rv s="1">
    <fb>0.50879999999999992</fb>
    <v>52</v>
  </rv>
  <rv s="1">
    <fb>16.682162162162161</fb>
    <v>52</v>
  </rv>
  <rv s="1">
    <fb>13.294324324324325</fb>
    <v>52</v>
  </rv>
  <rv s="6">
    <v>49</v>
    <v>November 13 weather (daily)</v>
    <v>50</v>
    <v>51</v>
    <v>November 13</v>
    <v>500</v>
    <v>2185</v>
    <v>2186</v>
    <v>2187</v>
    <v>2188</v>
    <v>2189</v>
    <v>549</v>
    <v>November 13 weather (daily)</v>
  </rv>
  <rv s="1">
    <fb>23.252162162162161</fb>
    <v>52</v>
  </rv>
  <rv s="1">
    <fb>13.057567567567569</fb>
    <v>52</v>
  </rv>
  <rv s="1">
    <fb>0.41956521739130437</fb>
    <v>52</v>
  </rv>
  <rv s="1">
    <fb>17.394324324324327</fb>
    <v>52</v>
  </rv>
  <rv s="1">
    <fb>12.823513513513515</fb>
    <v>52</v>
  </rv>
  <rv s="6">
    <v>49</v>
    <v>November 14 weather (daily)</v>
    <v>50</v>
    <v>51</v>
    <v>November 14</v>
    <v>500</v>
    <v>2191</v>
    <v>2192</v>
    <v>2193</v>
    <v>2194</v>
    <v>2195</v>
    <v>664</v>
    <v>November 14 weather (daily)</v>
  </rv>
  <rv s="1">
    <fb>23.324324324324323</fb>
    <v>52</v>
  </rv>
  <rv s="1">
    <fb>13.731351351351352</fb>
    <v>52</v>
  </rv>
  <rv s="1">
    <fb>0.24769230769230763</fb>
    <v>52</v>
  </rv>
  <rv s="1">
    <fb>17.887027027027028</fb>
    <v>52</v>
  </rv>
  <rv s="1">
    <fb>16.197837837837834</fb>
    <v>52</v>
  </rv>
  <rv s="6">
    <v>49</v>
    <v>November 15 weather (daily)</v>
    <v>50</v>
    <v>51</v>
    <v>November 15</v>
    <v>482</v>
    <v>2197</v>
    <v>2198</v>
    <v>2199</v>
    <v>2200</v>
    <v>2201</v>
    <v>664</v>
    <v>November 15 weather (daily)</v>
  </rv>
  <rv s="1">
    <fb>22.491081081081081</fb>
    <v>52</v>
  </rv>
  <rv s="1">
    <fb>12.653783783783783</fb>
    <v>52</v>
  </rv>
  <rv s="1">
    <fb>0.34357142857142853</fb>
    <v>52</v>
  </rv>
  <rv s="1">
    <fb>16.696216216216214</fb>
    <v>52</v>
  </rv>
  <rv s="1">
    <fb>14.970270270270273</fb>
    <v>52</v>
  </rv>
  <rv s="6">
    <v>49</v>
    <v>November 16 weather (daily)</v>
    <v>50</v>
    <v>51</v>
    <v>November 16</v>
    <v>500</v>
    <v>2203</v>
    <v>2204</v>
    <v>2205</v>
    <v>2206</v>
    <v>2207</v>
    <v>664</v>
    <v>November 16 weather (daily)</v>
  </rv>
  <rv s="1">
    <fb>22.126216216216218</fb>
    <v>52</v>
  </rv>
  <rv s="1">
    <fb>11.662702702702703</fb>
    <v>52</v>
  </rv>
  <rv s="1">
    <fb>0.56541666666666657</fb>
    <v>52</v>
  </rv>
  <rv s="1">
    <fb>15.95945945945946</fb>
    <v>52</v>
  </rv>
  <rv s="1">
    <fb>13.424864864864865</fb>
    <v>52</v>
  </rv>
  <rv s="6">
    <v>49</v>
    <v>November 17 weather (daily)</v>
    <v>50</v>
    <v>51</v>
    <v>November 17</v>
    <v>171</v>
    <v>2209</v>
    <v>2210</v>
    <v>2211</v>
    <v>2212</v>
    <v>2213</v>
    <v>2110</v>
    <v>November 17 weather (daily)</v>
  </rv>
  <rv s="1">
    <fb>22.258378378378378</fb>
    <v>52</v>
  </rv>
  <rv s="1">
    <fb>13.673783783783785</fb>
    <v>52</v>
  </rv>
  <rv s="1">
    <fb>1.213913043478261</fb>
    <v>52</v>
  </rv>
  <rv s="1">
    <fb>17.295135135135133</fb>
    <v>52</v>
  </rv>
  <rv s="1">
    <fb>13.791351351351347</fb>
    <v>52</v>
  </rv>
  <rv s="6">
    <v>49</v>
    <v>November 18 weather (daily)</v>
    <v>50</v>
    <v>51</v>
    <v>November 18</v>
    <v>519</v>
    <v>2215</v>
    <v>2216</v>
    <v>2217</v>
    <v>2218</v>
    <v>2219</v>
    <v>671</v>
    <v>November 18 weather (daily)</v>
  </rv>
  <rv s="1">
    <fb>22.977567567567569</fb>
    <v>52</v>
  </rv>
  <rv s="1">
    <fb>14.466486486486486</fb>
    <v>52</v>
  </rv>
  <rv s="1">
    <fb>0.23041666666666669</fb>
    <v>52</v>
  </rv>
  <rv s="1">
    <fb>18.204864864864863</fb>
    <v>52</v>
  </rv>
  <rv s="1">
    <fb>14.139729729729732</fb>
    <v>52</v>
  </rv>
  <rv s="6">
    <v>49</v>
    <v>November 19 weather (daily)</v>
    <v>50</v>
    <v>51</v>
    <v>November 19</v>
    <v>475</v>
    <v>2221</v>
    <v>2222</v>
    <v>2223</v>
    <v>2224</v>
    <v>2225</v>
    <v>549</v>
    <v>November 19 weather (daily)</v>
  </rv>
  <rv s="1">
    <fb>22.539189189189191</fb>
    <v>52</v>
  </rv>
  <rv s="1">
    <fb>12.546216216216218</fb>
    <v>52</v>
  </rv>
  <rv s="1">
    <fb>0.38583333333333331</fb>
    <v>52</v>
  </rv>
  <rv s="1">
    <fb>16.739189189189187</fb>
    <v>52</v>
  </rv>
  <rv s="1">
    <fb>14.405675675675676</fb>
    <v>52</v>
  </rv>
  <rv s="6">
    <v>49</v>
    <v>November 20 weather (daily)</v>
    <v>50</v>
    <v>51</v>
    <v>November 20</v>
    <v>334</v>
    <v>2227</v>
    <v>2228</v>
    <v>2229</v>
    <v>2230</v>
    <v>2231</v>
    <v>623</v>
    <v>November 20 weather (daily)</v>
  </rv>
  <rv s="1">
    <fb>29</fb>
    <v>52</v>
  </rv>
  <rv s="1">
    <fb>21.594594594594593</fb>
    <v>52</v>
  </rv>
  <rv s="1">
    <fb>10.857567567567568</fb>
    <v>52</v>
  </rv>
  <rv s="1">
    <fb>0.22347826086956524</fb>
    <v>52</v>
  </rv>
  <rv s="1">
    <fb>15.649999999999999</fb>
    <v>52</v>
  </rv>
  <rv s="1">
    <fb>12.48837837837838</fb>
    <v>52</v>
  </rv>
  <rv s="6">
    <v>49</v>
    <v>November 21 weather (daily)</v>
    <v>50</v>
    <v>51</v>
    <v>November 21</v>
    <v>2233</v>
    <v>2234</v>
    <v>2235</v>
    <v>2236</v>
    <v>2237</v>
    <v>2238</v>
    <v>805</v>
    <v>November 21 weather (daily)</v>
  </rv>
  <rv s="1">
    <fb>22.115945945945946</fb>
    <v>52</v>
  </rv>
  <rv s="1">
    <fb>11.004594594594595</fb>
    <v>52</v>
  </rv>
  <rv s="1">
    <fb>0.43047619047619046</fb>
    <v>52</v>
  </rv>
  <rv s="1">
    <fb>15.683783783783786</fb>
    <v>52</v>
  </rv>
  <rv s="1">
    <fb>13.54054054054054</fb>
    <v>52</v>
  </rv>
  <rv s="6">
    <v>49</v>
    <v>November 22 weather (daily)</v>
    <v>50</v>
    <v>51</v>
    <v>November 22</v>
    <v>500</v>
    <v>2240</v>
    <v>2241</v>
    <v>2242</v>
    <v>2243</v>
    <v>2244</v>
    <v>623</v>
    <v>November 22 weather (daily)</v>
  </rv>
  <rv s="1">
    <fb>23.180540540540541</fb>
    <v>52</v>
  </rv>
  <rv s="1">
    <fb>12.452162162162162</fb>
    <v>52</v>
  </rv>
  <rv s="1">
    <fb>0.19043478260869567</fb>
    <v>52</v>
  </rv>
  <rv s="1">
    <fb>16.781621621621621</fb>
    <v>52</v>
  </rv>
  <rv s="1">
    <fb>13.324054054054054</fb>
    <v>52</v>
  </rv>
  <rv s="6">
    <v>49</v>
    <v>November 23 weather (daily)</v>
    <v>50</v>
    <v>51</v>
    <v>November 23</v>
    <v>334</v>
    <v>2246</v>
    <v>2247</v>
    <v>2248</v>
    <v>2249</v>
    <v>2250</v>
    <v>272</v>
    <v>November 23 weather (daily)</v>
  </rv>
  <rv s="1">
    <fb>21.65</fb>
    <v>52</v>
  </rv>
  <rv s="1">
    <fb>11.391891891891891</fb>
    <v>52</v>
  </rv>
  <rv s="1">
    <fb>0.64080000000000004</fb>
    <v>52</v>
  </rv>
  <rv s="1">
    <fb>15.825675675675674</fb>
    <v>52</v>
  </rv>
  <rv s="1">
    <fb>14.725675675675676</fb>
    <v>52</v>
  </rv>
  <rv s="6">
    <v>49</v>
    <v>November 24 weather (daily)</v>
    <v>50</v>
    <v>51</v>
    <v>November 24</v>
    <v>475</v>
    <v>2252</v>
    <v>2253</v>
    <v>2254</v>
    <v>2255</v>
    <v>2256</v>
    <v>454</v>
    <v>November 24 weather (daily)</v>
  </rv>
  <rv s="1">
    <fb>20.935405405405401</fb>
    <v>52</v>
  </rv>
  <rv s="1">
    <fb>10.703783783783782</fb>
    <v>52</v>
  </rv>
  <rv s="1">
    <fb>0.60166666666666668</fb>
    <v>52</v>
  </rv>
  <rv s="1">
    <fb>15.090810810810812</fb>
    <v>52</v>
  </rv>
  <rv s="1">
    <fb>14.660540540540541</fb>
    <v>52</v>
  </rv>
  <rv s="6">
    <v>49</v>
    <v>November 25 weather (daily)</v>
    <v>50</v>
    <v>51</v>
    <v>November 25</v>
    <v>334</v>
    <v>2258</v>
    <v>2259</v>
    <v>2260</v>
    <v>2261</v>
    <v>2262</v>
    <v>332</v>
    <v>November 25 weather (daily)</v>
  </rv>
  <rv s="1">
    <fb>22.045135135135137</fb>
    <v>52</v>
  </rv>
  <rv s="1">
    <fb>12.023783783783784</fb>
    <v>52</v>
  </rv>
  <rv s="1">
    <fb>2.2962962962962966E-2</fb>
    <v>52</v>
  </rv>
  <rv s="1">
    <fb>16.247567567567568</fb>
    <v>52</v>
  </rv>
  <rv s="1">
    <fb>15.451351351351352</fb>
    <v>52</v>
  </rv>
  <rv s="6">
    <v>49</v>
    <v>November 26 weather (daily)</v>
    <v>50</v>
    <v>51</v>
    <v>November 26</v>
    <v>500</v>
    <v>2264</v>
    <v>2265</v>
    <v>2266</v>
    <v>2267</v>
    <v>2268</v>
    <v>549</v>
    <v>November 26 weather (daily)</v>
  </rv>
  <rv s="1">
    <fb>21.88027027027027</fb>
    <v>52</v>
  </rv>
  <rv s="1">
    <fb>11.931081081081082</fb>
    <v>52</v>
  </rv>
  <rv s="1">
    <fb>0.46423076923076922</fb>
    <v>52</v>
  </rv>
  <rv s="1">
    <fb>16.182972972972973</fb>
    <v>52</v>
  </rv>
  <rv s="1">
    <fb>15.571891891891891</fb>
    <v>52</v>
  </rv>
  <rv s="6">
    <v>49</v>
    <v>November 27 weather (daily)</v>
    <v>50</v>
    <v>51</v>
    <v>November 27</v>
    <v>519</v>
    <v>2270</v>
    <v>2271</v>
    <v>2272</v>
    <v>2273</v>
    <v>2274</v>
    <v>319</v>
    <v>November 27 weather (daily)</v>
  </rv>
  <rv s="1">
    <fb>20.89918918918919</fb>
    <v>52</v>
  </rv>
  <rv s="1">
    <fb>9.4986486486486505</fb>
    <v>52</v>
  </rv>
  <rv s="1">
    <fb>0.54185185185185192</fb>
    <v>52</v>
  </rv>
  <rv s="1">
    <fb>14.165405405405405</fb>
    <v>52</v>
  </rv>
  <rv s="1">
    <fb>16.007567567567566</fb>
    <v>52</v>
  </rv>
  <rv s="6">
    <v>49</v>
    <v>November 28 weather (daily)</v>
    <v>50</v>
    <v>51</v>
    <v>November 28</v>
    <v>482</v>
    <v>2276</v>
    <v>2277</v>
    <v>2278</v>
    <v>2279</v>
    <v>2280</v>
    <v>272</v>
    <v>November 28 weather (daily)</v>
  </rv>
  <rv s="1">
    <fb>20.417297297297296</fb>
    <v>52</v>
  </rv>
  <rv s="1">
    <fb>9.2132432432432427</fb>
    <v>52</v>
  </rv>
  <rv s="1">
    <fb>0.15071428571428572</fb>
    <v>52</v>
  </rv>
  <rv s="1">
    <fb>13.986216216216219</fb>
    <v>52</v>
  </rv>
  <rv s="1">
    <fb>13.764594594594595</fb>
    <v>52</v>
  </rv>
  <rv s="6">
    <v>49</v>
    <v>November 29 weather (daily)</v>
    <v>50</v>
    <v>51</v>
    <v>November 29</v>
    <v>155</v>
    <v>2282</v>
    <v>2283</v>
    <v>2284</v>
    <v>2285</v>
    <v>2286</v>
    <v>185</v>
    <v>November 29 weather (daily)</v>
  </rv>
  <rv s="1">
    <fb>20.234324324324326</fb>
    <v>52</v>
  </rv>
  <rv s="1">
    <fb>9.1832432432432434</fb>
    <v>52</v>
  </rv>
  <rv s="1">
    <fb>0.11409090909090908</fb>
    <v>52</v>
  </rv>
  <rv s="1">
    <fb>13.823783783783783</fb>
    <v>52</v>
  </rv>
  <rv s="1">
    <fb>14.061081081081081</fb>
    <v>52</v>
  </rv>
  <rv s="6">
    <v>49</v>
    <v>November 30 weather (daily)</v>
    <v>50</v>
    <v>51</v>
    <v>November 30</v>
    <v>244</v>
    <v>2288</v>
    <v>2289</v>
    <v>2290</v>
    <v>2291</v>
    <v>2292</v>
    <v>434</v>
    <v>November 30 weather (daily)</v>
  </rv>
  <rv s="1">
    <fb>19.486216216216217</fb>
    <v>52</v>
  </rv>
  <rv s="1">
    <fb>8.4867567567567566</fb>
    <v>52</v>
  </rv>
  <rv s="1">
    <fb>6.1818181818181821E-2</fb>
    <v>52</v>
  </rv>
  <rv s="1">
    <fb>13.330540540540541</fb>
    <v>52</v>
  </rv>
  <rv s="1">
    <fb>13.148918918918918</fb>
    <v>52</v>
  </rv>
  <rv s="6">
    <v>49</v>
    <v>December 1 weather (daily)</v>
    <v>50</v>
    <v>51</v>
    <v>December 1</v>
    <v>216</v>
    <v>2294</v>
    <v>2295</v>
    <v>2296</v>
    <v>2297</v>
    <v>2298</v>
    <v>199</v>
    <v>December 1 weather (daily)</v>
  </rv>
  <rv s="1">
    <fb>20.076486486486484</fb>
    <v>52</v>
  </rv>
  <rv s="1">
    <fb>9.6232432432432446</fb>
    <v>52</v>
  </rv>
  <rv s="1">
    <fb>0.51476190476190475</fb>
    <v>52</v>
  </rv>
  <rv s="1">
    <fb>14.034594594594594</fb>
    <v>52</v>
  </rv>
  <rv s="1">
    <fb>13.189189189189189</fb>
    <v>52</v>
  </rv>
  <rv s="6">
    <v>49</v>
    <v>December 2 weather (daily)</v>
    <v>50</v>
    <v>51</v>
    <v>December 2</v>
    <v>244</v>
    <v>2300</v>
    <v>2301</v>
    <v>2302</v>
    <v>2303</v>
    <v>2304</v>
    <v>454</v>
    <v>December 2 weather (daily)</v>
  </rv>
  <rv s="1">
    <fb>28.78</fb>
    <v>52</v>
  </rv>
  <rv s="1">
    <fb>20.90837837837838</fb>
    <v>52</v>
  </rv>
  <rv s="1">
    <fb>10.657837837837837</fb>
    <v>52</v>
  </rv>
  <rv s="1">
    <fb>0.89500000000000002</fb>
    <v>52</v>
  </rv>
  <rv s="1">
    <fb>15.345945945945942</fb>
    <v>52</v>
  </rv>
  <rv s="1">
    <fb>14.755675675675674</fb>
    <v>52</v>
  </rv>
  <rv s="6">
    <v>49</v>
    <v>December 3 weather (daily)</v>
    <v>50</v>
    <v>51</v>
    <v>December 3</v>
    <v>2306</v>
    <v>2307</v>
    <v>2308</v>
    <v>2309</v>
    <v>2310</v>
    <v>2311</v>
    <v>347</v>
    <v>December 3 weather (daily)</v>
  </rv>
  <rv s="1">
    <fb>20.250810810810812</fb>
    <v>52</v>
  </rv>
  <rv s="1">
    <fb>9.3513513513513509</fb>
    <v>52</v>
  </rv>
  <rv s="1">
    <fb>0.39291666666666658</fb>
    <v>52</v>
  </rv>
  <rv s="1">
    <fb>13.899729729729728</fb>
    <v>52</v>
  </rv>
  <rv s="6">
    <v>49</v>
    <v>December 4 weather (daily)</v>
    <v>50</v>
    <v>51</v>
    <v>December 4</v>
    <v>2306</v>
    <v>2313</v>
    <v>2314</v>
    <v>2315</v>
    <v>2292</v>
    <v>2316</v>
    <v>347</v>
    <v>December 4 weather (daily)</v>
  </rv>
  <rv s="1">
    <fb>19.441351351351351</fb>
    <v>52</v>
  </rv>
  <rv s="1">
    <fb>8.7818918918918918</fb>
    <v>52</v>
  </rv>
  <rv s="1">
    <fb>6.1818181818181814E-2</fb>
    <v>52</v>
  </rv>
  <rv s="1">
    <fb>13.387297297297296</fb>
    <v>52</v>
  </rv>
  <rv s="1">
    <fb>14.025405405405406</fb>
    <v>52</v>
  </rv>
  <rv s="6">
    <v>49</v>
    <v>December 5 weather (daily)</v>
    <v>50</v>
    <v>51</v>
    <v>December 5</v>
    <v>244</v>
    <v>2318</v>
    <v>2319</v>
    <v>2320</v>
    <v>2321</v>
    <v>2322</v>
    <v>473</v>
    <v>December 5 weather (daily)</v>
  </rv>
  <rv s="1">
    <fb>19.767027027027027</fb>
    <v>52</v>
  </rv>
  <rv s="1">
    <fb>10.18945945945946</fb>
    <v>52</v>
  </rv>
  <rv s="1">
    <fb>0.156</fb>
    <v>52</v>
  </rv>
  <rv s="1">
    <fb>14.280810810810813</fb>
    <v>52</v>
  </rv>
  <rv s="1">
    <fb>13.413783783783783</fb>
    <v>52</v>
  </rv>
  <rv s="6">
    <v>49</v>
    <v>December 6 weather (daily)</v>
    <v>50</v>
    <v>51</v>
    <v>December 6</v>
    <v>244</v>
    <v>2324</v>
    <v>2325</v>
    <v>2326</v>
    <v>2327</v>
    <v>2328</v>
    <v>332</v>
    <v>December 6 weather (daily)</v>
  </rv>
  <rv s="1">
    <fb>20.330540540540539</fb>
    <v>52</v>
  </rv>
  <rv s="1">
    <fb>10.261891891891894</fb>
    <v>52</v>
  </rv>
  <rv s="1">
    <fb>0.19952380952380955</fb>
    <v>52</v>
  </rv>
  <rv s="1">
    <fb>14.44108108108108</fb>
    <v>52</v>
  </rv>
  <rv s="1">
    <fb>13.038378378378377</fb>
    <v>52</v>
  </rv>
  <rv s="1">
    <fb>-1</fb>
    <v>52</v>
  </rv>
  <rv s="6">
    <v>49</v>
    <v>December 7 weather (daily)</v>
    <v>50</v>
    <v>51</v>
    <v>December 7</v>
    <v>171</v>
    <v>2330</v>
    <v>2331</v>
    <v>2332</v>
    <v>2333</v>
    <v>2334</v>
    <v>2335</v>
    <v>December 7 weather (daily)</v>
  </rv>
  <rv s="1">
    <fb>20.935135135135134</fb>
    <v>52</v>
  </rv>
  <rv s="1">
    <fb>10.205405405405406</fb>
    <v>52</v>
  </rv>
  <rv s="1">
    <fb>0.35727272727272735</fb>
    <v>52</v>
  </rv>
  <rv s="1">
    <fb>14.47891891891892</fb>
    <v>52</v>
  </rv>
  <rv s="1">
    <fb>14.250540540540539</fb>
    <v>52</v>
  </rv>
  <rv s="6">
    <v>49</v>
    <v>December 8 weather (daily)</v>
    <v>50</v>
    <v>51</v>
    <v>December 8</v>
    <v>334</v>
    <v>2337</v>
    <v>2338</v>
    <v>2339</v>
    <v>2340</v>
    <v>2341</v>
    <v>199</v>
    <v>December 8 weather (daily)</v>
  </rv>
  <rv s="1">
    <fb>20.444594594594594</fb>
    <v>52</v>
  </rv>
  <rv s="1">
    <fb>9.5583783783783787</fb>
    <v>52</v>
  </rv>
  <rv s="1">
    <fb>0.252</fb>
    <v>52</v>
  </rv>
  <rv s="1">
    <fb>13.964324324324327</fb>
    <v>52</v>
  </rv>
  <rv s="1">
    <fb>15.611891891891895</fb>
    <v>52</v>
  </rv>
  <rv s="6">
    <v>49</v>
    <v>December 9 weather (daily)</v>
    <v>50</v>
    <v>51</v>
    <v>December 9</v>
    <v>171</v>
    <v>2343</v>
    <v>2344</v>
    <v>2345</v>
    <v>2346</v>
    <v>2347</v>
    <v>192</v>
    <v>December 9 weather (daily)</v>
  </rv>
  <rv s="1">
    <fb>18.60081081081081</fb>
    <v>52</v>
  </rv>
  <rv s="1">
    <fb>8.2548648648648655</fb>
    <v>52</v>
  </rv>
  <rv s="1">
    <fb>0.22523809523809527</fb>
    <v>52</v>
  </rv>
  <rv s="1">
    <fb>12.510810810810812</fb>
    <v>52</v>
  </rv>
  <rv s="1">
    <fb>15.636756756756752</fb>
    <v>52</v>
  </rv>
  <rv s="1">
    <fb>-4.3899999999999997</fb>
    <v>52</v>
  </rv>
  <rv s="6">
    <v>49</v>
    <v>December 10 weather (daily)</v>
    <v>50</v>
    <v>51</v>
    <v>December 10</v>
    <v>216</v>
    <v>2349</v>
    <v>2350</v>
    <v>2351</v>
    <v>2352</v>
    <v>2353</v>
    <v>2354</v>
    <v>December 10 weather (daily)</v>
  </rv>
  <rv s="1">
    <fb>19.117027027027024</fb>
    <v>52</v>
  </rv>
  <rv s="1">
    <fb>8.7221621621621619</fb>
    <v>52</v>
  </rv>
  <rv s="1">
    <fb>0.31909090909090909</fb>
    <v>52</v>
  </rv>
  <rv s="1">
    <fb>13.062432432432434</fb>
    <v>52</v>
  </rv>
  <rv s="1">
    <fb>15.336756756756758</fb>
    <v>52</v>
  </rv>
  <rv s="6">
    <v>49</v>
    <v>December 11 weather (daily)</v>
    <v>50</v>
    <v>51</v>
    <v>December 11</v>
    <v>155</v>
    <v>2356</v>
    <v>2357</v>
    <v>2358</v>
    <v>2359</v>
    <v>2360</v>
    <v>199</v>
    <v>December 11 weather (daily)</v>
  </rv>
  <rv s="1">
    <fb>18.795405405405404</fb>
    <v>52</v>
  </rv>
  <rv s="1">
    <fb>9.2116216216216209</fb>
    <v>52</v>
  </rv>
  <rv s="1">
    <fb>0.71416666666666651</fb>
    <v>52</v>
  </rv>
  <rv s="1">
    <fb>13.387027027027028</fb>
    <v>52</v>
  </rv>
  <rv s="1">
    <fb>16.248108108108106</fb>
    <v>52</v>
  </rv>
  <rv s="6">
    <v>49</v>
    <v>December 12 weather (daily)</v>
    <v>50</v>
    <v>51</v>
    <v>December 12</v>
    <v>179</v>
    <v>2362</v>
    <v>2363</v>
    <v>2364</v>
    <v>2365</v>
    <v>2366</v>
    <v>319</v>
    <v>December 12 weather (daily)</v>
  </rv>
  <rv s="1">
    <fb>18.694864864864865</fb>
    <v>52</v>
  </rv>
  <rv s="1">
    <fb>9.1862162162162164</fb>
    <v>52</v>
  </rv>
  <rv s="1">
    <fb>0.39559999999999995</fb>
    <v>52</v>
  </rv>
  <rv s="1">
    <fb>13.392972972972974</fb>
    <v>52</v>
  </rv>
  <rv s="1">
    <fb>14.956756756756755</fb>
    <v>52</v>
  </rv>
  <rv s="1">
    <fb>-5</fb>
    <v>52</v>
  </rv>
  <rv s="6">
    <v>49</v>
    <v>December 13 weather (daily)</v>
    <v>50</v>
    <v>51</v>
    <v>December 13</v>
    <v>436</v>
    <v>2368</v>
    <v>2369</v>
    <v>2370</v>
    <v>2371</v>
    <v>2372</v>
    <v>2373</v>
    <v>December 13 weather (daily)</v>
  </rv>
  <rv s="1">
    <fb>19.54027027027027</fb>
    <v>52</v>
  </rv>
  <rv s="1">
    <fb>9.0686486486486473</fb>
    <v>52</v>
  </rv>
  <rv s="1">
    <fb>0.37119999999999997</fb>
    <v>52</v>
  </rv>
  <rv s="1">
    <fb>13.714324324324325</fb>
    <v>52</v>
  </rv>
  <rv s="1">
    <fb>14.424864864864865</fb>
    <v>52</v>
  </rv>
  <rv s="6">
    <v>49</v>
    <v>December 14 weather (daily)</v>
    <v>50</v>
    <v>51</v>
    <v>December 14</v>
    <v>244</v>
    <v>2375</v>
    <v>2376</v>
    <v>2377</v>
    <v>2378</v>
    <v>2379</v>
    <v>185</v>
    <v>December 14 weather (daily)</v>
  </rv>
  <rv s="1">
    <fb>27.72</fb>
    <v>52</v>
  </rv>
  <rv s="1">
    <fb>18.963783783783786</fb>
    <v>52</v>
  </rv>
  <rv s="1">
    <fb>8.3389189189189175</fb>
    <v>52</v>
  </rv>
  <rv s="1">
    <fb>0.38559999999999994</fb>
    <v>52</v>
  </rv>
  <rv s="1">
    <fb>13.113783783783784</fb>
    <v>52</v>
  </rv>
  <rv s="1">
    <fb>14.285675675675673</fb>
    <v>52</v>
  </rv>
  <rv s="6">
    <v>49</v>
    <v>December 15 weather (daily)</v>
    <v>50</v>
    <v>51</v>
    <v>December 15</v>
    <v>2381</v>
    <v>2382</v>
    <v>2383</v>
    <v>2384</v>
    <v>2385</v>
    <v>2386</v>
    <v>272</v>
    <v>December 15 weather (daily)</v>
  </rv>
  <rv s="1">
    <fb>17.698108108108109</fb>
    <v>52</v>
  </rv>
  <rv s="1">
    <fb>8.1740540540540536</fb>
    <v>52</v>
  </rv>
  <rv s="1">
    <fb>0.27839999999999998</fb>
    <v>52</v>
  </rv>
  <rv s="1">
    <fb>12.279459459459458</fb>
    <v>52</v>
  </rv>
  <rv s="1">
    <fb>15.076486486486484</fb>
    <v>52</v>
  </rv>
  <rv s="6">
    <v>49</v>
    <v>December 16 weather (daily)</v>
    <v>50</v>
    <v>51</v>
    <v>December 16</v>
    <v>244</v>
    <v>2388</v>
    <v>2389</v>
    <v>2390</v>
    <v>2391</v>
    <v>2392</v>
    <v>2373</v>
    <v>December 16 weather (daily)</v>
  </rv>
  <rv s="1">
    <fb>17.711621621621624</fb>
    <v>52</v>
  </rv>
  <rv s="1">
    <fb>7.8151351351351339</fb>
    <v>52</v>
  </rv>
  <rv s="1">
    <fb>0.53666666666666674</fb>
    <v>52</v>
  </rv>
  <rv s="1">
    <fb>11.957837837837838</fb>
    <v>52</v>
  </rv>
  <rv s="1">
    <fb>13.32</fb>
    <v>52</v>
  </rv>
  <rv s="6">
    <v>49</v>
    <v>December 17 weather (daily)</v>
    <v>50</v>
    <v>51</v>
    <v>December 17</v>
    <v>163</v>
    <v>2394</v>
    <v>2395</v>
    <v>2396</v>
    <v>2397</v>
    <v>2398</v>
    <v>199</v>
    <v>December 17 weather (daily)</v>
  </rv>
  <rv s="1">
    <fb>18.460540540540539</fb>
    <v>52</v>
  </rv>
  <rv s="1">
    <fb>7.9521621621621623</fb>
    <v>52</v>
  </rv>
  <rv s="1">
    <fb>0.45111111111111102</fb>
    <v>52</v>
  </rv>
  <rv s="1">
    <fb>12.493243243243244</fb>
    <v>52</v>
  </rv>
  <rv s="1">
    <fb>14.330540540540541</fb>
    <v>52</v>
  </rv>
  <rv s="1">
    <fb>-1.61</fb>
    <v>52</v>
  </rv>
  <rv s="6">
    <v>49</v>
    <v>December 18 weather (daily)</v>
    <v>50</v>
    <v>51</v>
    <v>December 18</v>
    <v>300</v>
    <v>2400</v>
    <v>2401</v>
    <v>2402</v>
    <v>2403</v>
    <v>2404</v>
    <v>2405</v>
    <v>December 18 weather (daily)</v>
  </rv>
  <rv s="1">
    <fb>18.293513513513513</fb>
    <v>52</v>
  </rv>
  <rv s="1">
    <fb>8.1367567567567569</fb>
    <v>52</v>
  </rv>
  <rv s="1">
    <fb>7.4615384615384611E-2</fb>
    <v>52</v>
  </rv>
  <rv s="1">
    <fb>12.683513513513514</fb>
    <v>52</v>
  </rv>
  <rv s="1">
    <fb>15.02162162162162</fb>
    <v>52</v>
  </rv>
  <rv s="1">
    <fb>-4</fb>
    <v>52</v>
  </rv>
  <rv s="6">
    <v>49</v>
    <v>December 19 weather (daily)</v>
    <v>50</v>
    <v>51</v>
    <v>December 19</v>
    <v>155</v>
    <v>2407</v>
    <v>2408</v>
    <v>2409</v>
    <v>2410</v>
    <v>2411</v>
    <v>2412</v>
    <v>December 19 weather (daily)</v>
  </rv>
  <rv s="1">
    <fb>18.438108108108111</fb>
    <v>52</v>
  </rv>
  <rv s="1">
    <fb>8.8272972972972976</fb>
    <v>52</v>
  </rv>
  <rv s="1">
    <fb>9.8400000000000015E-2</fb>
    <v>52</v>
  </rv>
  <rv s="1">
    <fb>12.844594594594595</fb>
    <v>52</v>
  </rv>
  <rv s="1">
    <fb>14.845675675675675</fb>
    <v>52</v>
  </rv>
  <rv s="1">
    <fb>-3</fb>
    <v>52</v>
  </rv>
  <rv s="6">
    <v>49</v>
    <v>December 20 weather (daily)</v>
    <v>50</v>
    <v>51</v>
    <v>December 20</v>
    <v>155</v>
    <v>2414</v>
    <v>2415</v>
    <v>2416</v>
    <v>2417</v>
    <v>2418</v>
    <v>2419</v>
    <v>December 20 weather (daily)</v>
  </rv>
  <rv s="1">
    <fb>18.772972972972973</fb>
    <v>52</v>
  </rv>
  <rv s="1">
    <fb>8.2254054054054055</fb>
    <v>52</v>
  </rv>
  <rv s="1">
    <fb>0.314</fb>
    <v>52</v>
  </rv>
  <rv s="1">
    <fb>12.799999999999999</fb>
    <v>52</v>
  </rv>
  <rv s="1">
    <fb>15.030810810810811</fb>
    <v>52</v>
  </rv>
  <rv s="6">
    <v>49</v>
    <v>December 21 weather (daily)</v>
    <v>50</v>
    <v>51</v>
    <v>December 21</v>
    <v>216</v>
    <v>2421</v>
    <v>2422</v>
    <v>2423</v>
    <v>2424</v>
    <v>2425</v>
    <v>250</v>
    <v>December 21 weather (daily)</v>
  </rv>
  <rv s="1">
    <fb>18.240270270270269</fb>
    <v>52</v>
  </rv>
  <rv s="1">
    <fb>7.6335135135135133</fb>
    <v>52</v>
  </rv>
  <rv s="1">
    <fb>0.74319999999999997</fb>
    <v>52</v>
  </rv>
  <rv s="1">
    <fb>11.883243243243243</fb>
    <v>52</v>
  </rv>
  <rv s="1">
    <fb>15.165945945945948</fb>
    <v>52</v>
  </rv>
  <rv s="6">
    <v>49</v>
    <v>December 22 weather (daily)</v>
    <v>50</v>
    <v>51</v>
    <v>December 22</v>
    <v>300</v>
    <v>2427</v>
    <v>2428</v>
    <v>2429</v>
    <v>2430</v>
    <v>2431</v>
    <v>229</v>
    <v>December 22 weather (daily)</v>
  </rv>
  <rv s="1">
    <fb>17.935405405405405</fb>
    <v>52</v>
  </rv>
  <rv s="1">
    <fb>8.0827027027027025</fb>
    <v>52</v>
  </rv>
  <rv s="1">
    <fb>0.29679999999999995</fb>
    <v>52</v>
  </rv>
  <rv s="1">
    <fb>12.086756756756756</fb>
    <v>52</v>
  </rv>
  <rv s="1">
    <fb>17.353513513513512</fb>
    <v>52</v>
  </rv>
  <rv s="1">
    <fb>-12.72</fb>
    <v>52</v>
  </rv>
  <rv s="6">
    <v>49</v>
    <v>December 23 weather (daily)</v>
    <v>50</v>
    <v>51</v>
    <v>December 23</v>
    <v>208</v>
    <v>2433</v>
    <v>2434</v>
    <v>2435</v>
    <v>2436</v>
    <v>2437</v>
    <v>2438</v>
    <v>December 23 weather (daily)</v>
  </rv>
  <rv s="1">
    <fb>17.019189189189191</fb>
    <v>52</v>
  </rv>
  <rv s="1">
    <fb>7.2013513513513514</fb>
    <v>52</v>
  </rv>
  <rv s="1">
    <fb>0.43384615384615377</fb>
    <v>52</v>
  </rv>
  <rv s="1">
    <fb>11.591891891891891</fb>
    <v>52</v>
  </rv>
  <rv s="1">
    <fb>18.194594594594594</fb>
    <v>52</v>
  </rv>
  <rv s="1">
    <fb>-8.89</fb>
    <v>52</v>
  </rv>
  <rv s="6">
    <v>49</v>
    <v>December 24 weather (daily)</v>
    <v>50</v>
    <v>51</v>
    <v>December 24</v>
    <v>216</v>
    <v>2440</v>
    <v>2441</v>
    <v>2442</v>
    <v>2443</v>
    <v>2444</v>
    <v>2445</v>
    <v>December 24 weather (daily)</v>
  </rv>
  <rv s="1">
    <fb>15.635135135135135</fb>
    <v>52</v>
  </rv>
  <rv s="1">
    <fb>5.5864864864864865</fb>
    <v>52</v>
  </rv>
  <rv s="1">
    <fb>0.10541666666666666</fb>
    <v>52</v>
  </rv>
  <rv s="1">
    <fb>9.6783783783783797</fb>
    <v>52</v>
  </rv>
  <rv s="1">
    <fb>14.97189189189189</fb>
    <v>52</v>
  </rv>
  <rv s="1">
    <fb>-10.5</fb>
    <v>52</v>
  </rv>
  <rv s="6">
    <v>49</v>
    <v>December 25 weather (daily)</v>
    <v>50</v>
    <v>51</v>
    <v>December 25</v>
    <v>223</v>
    <v>2447</v>
    <v>2448</v>
    <v>2449</v>
    <v>2450</v>
    <v>2451</v>
    <v>2452</v>
    <v>December 25 weather (daily)</v>
  </rv>
  <rv s="1">
    <fb>16.977567567567569</fb>
    <v>52</v>
  </rv>
  <rv s="1">
    <fb>5.1813513513513509</fb>
    <v>52</v>
  </rv>
  <rv s="1">
    <fb>10.165675675675676</fb>
    <v>52</v>
  </rv>
  <rv s="1">
    <fb>13.889999999999999</fb>
    <v>52</v>
  </rv>
  <rv s="6">
    <v>49</v>
    <v>December 26 weather (daily)</v>
    <v>50</v>
    <v>51</v>
    <v>December 26</v>
    <v>216</v>
    <v>2454</v>
    <v>2455</v>
    <v>470</v>
    <v>2456</v>
    <v>2457</v>
    <v>384</v>
    <v>December 26 weather (daily)</v>
  </rv>
  <rv s="1">
    <fb>17.710270270270268</fb>
    <v>52</v>
  </rv>
  <rv s="1">
    <fb>6.940270270270271</fb>
    <v>52</v>
  </rv>
  <rv s="1">
    <fb>0.37590909090909091</fb>
    <v>52</v>
  </rv>
  <rv s="1">
    <fb>11.474324324324323</fb>
    <v>52</v>
  </rv>
  <rv s="1">
    <fb>13.26945945945946</fb>
    <v>52</v>
  </rv>
  <rv s="6">
    <v>49</v>
    <v>December 27 weather (daily)</v>
    <v>50</v>
    <v>51</v>
    <v>December 27</v>
    <v>216</v>
    <v>2459</v>
    <v>2460</v>
    <v>2461</v>
    <v>2462</v>
    <v>2463</v>
    <v>2335</v>
    <v>December 27 weather (daily)</v>
  </rv>
  <rv s="1">
    <fb>18.885675675675675</fb>
    <v>52</v>
  </rv>
  <rv s="1">
    <fb>8.6559459459459447</fb>
    <v>52</v>
  </rv>
  <rv s="1">
    <fb>0.17260869565217393</fb>
    <v>52</v>
  </rv>
  <rv s="1">
    <fb>12.732972972972973</fb>
    <v>52</v>
  </rv>
  <rv s="1">
    <fb>14.535945945945947</fb>
    <v>52</v>
  </rv>
  <rv s="1">
    <fb>1.61</fb>
    <v>52</v>
  </rv>
  <rv s="6">
    <v>49</v>
    <v>December 28 weather (daily)</v>
    <v>50</v>
    <v>51</v>
    <v>December 28</v>
    <v>155</v>
    <v>2465</v>
    <v>2466</v>
    <v>2467</v>
    <v>2468</v>
    <v>2469</v>
    <v>2470</v>
    <v>December 28 weather (daily)</v>
  </rv>
  <rv s="1">
    <fb>18.019459459459462</fb>
    <v>52</v>
  </rv>
  <rv s="1">
    <fb>8.4083783783783783</fb>
    <v>52</v>
  </rv>
  <rv s="1">
    <fb>0.20185185185185187</fb>
    <v>52</v>
  </rv>
  <rv s="1">
    <fb>12.508918918918919</fb>
    <v>52</v>
  </rv>
  <rv s="1">
    <fb>15.461621621621619</fb>
    <v>52</v>
  </rv>
  <rv s="6">
    <v>49</v>
    <v>December 29 weather (daily)</v>
    <v>50</v>
    <v>51</v>
    <v>December 29</v>
    <v>163</v>
    <v>2472</v>
    <v>2473</v>
    <v>2474</v>
    <v>2475</v>
    <v>2476</v>
    <v>568</v>
    <v>December 29 weather (daily)</v>
  </rv>
  <rv s="1">
    <fb>18.72810810810811</fb>
    <v>52</v>
  </rv>
  <rv s="1">
    <fb>8.8543243243243239</fb>
    <v>52</v>
  </rv>
  <rv s="1">
    <fb>0.13130434782608696</fb>
    <v>52</v>
  </rv>
  <rv s="1">
    <fb>13.043783783783784</fb>
    <v>52</v>
  </rv>
  <rv s="1">
    <fb>13.379189189189191</fb>
    <v>52</v>
  </rv>
  <rv s="1">
    <fb>-5.5</fb>
    <v>52</v>
  </rv>
  <rv s="6">
    <v>49</v>
    <v>December 30 weather (daily)</v>
    <v>50</v>
    <v>51</v>
    <v>December 30</v>
    <v>334</v>
    <v>2478</v>
    <v>2479</v>
    <v>2480</v>
    <v>2481</v>
    <v>2482</v>
    <v>2483</v>
    <v>December 30 weather (daily)</v>
  </rv>
  <rv s="1">
    <fb>18.066216216216219</fb>
    <v>52</v>
  </rv>
  <rv s="1">
    <fb>8.2218918918918931</fb>
    <v>52</v>
  </rv>
  <rv s="1">
    <fb>0.30521739130434783</fb>
    <v>52</v>
  </rv>
  <rv s="1">
    <fb>12.472162162162164</fb>
    <v>52</v>
  </rv>
  <rv s="1">
    <fb>13.870540540540542</fb>
    <v>52</v>
  </rv>
  <rv s="6">
    <v>49</v>
    <v>December 31 weather (daily)</v>
    <v>50</v>
    <v>51</v>
    <v>December 31</v>
    <v>216</v>
    <v>2485</v>
    <v>2486</v>
    <v>2487</v>
    <v>2488</v>
    <v>2489</v>
    <v>2483</v>
    <v>December 31 weather (daily)</v>
  </rv>
  <rv s="3">
    <v>2</v>
  </rv>
  <rv s="1">
    <fb>25.318684210526314</fb>
    <v>52</v>
  </rv>
  <rv s="1">
    <fb>-1.7413157894736842</fb>
    <v>52</v>
  </rv>
  <rv s="1">
    <fb>0.34201646090534982</fb>
    <v>52</v>
  </rv>
  <rv s="1">
    <fb>11.734579439252336</fb>
    <v>52</v>
  </rv>
  <rv s="1">
    <fb>15.375514018691586</fb>
    <v>52</v>
  </rv>
  <rv s="7">
    <v>53</v>
    <v>January weather (monthly)</v>
    <v>50</v>
    <v>51</v>
    <v>334</v>
    <v>2492</v>
    <v>2493</v>
    <v>2494</v>
    <v>2495</v>
    <v>2496</v>
    <v>236</v>
    <v>January</v>
    <v>January weather (monthly)</v>
  </rv>
  <rv s="1">
    <fb>26.676578947368423</fb>
    <v>52</v>
  </rv>
  <rv s="1">
    <fb>-0.20052631578947361</fb>
    <v>52</v>
  </rv>
  <rv s="1">
    <fb>0.26756352765321378</fb>
    <v>52</v>
  </rv>
  <rv s="1">
    <fb>13.529515377446414</fb>
    <v>52</v>
  </rv>
  <rv s="1">
    <fb>15.67914259086673</fb>
    <v>52</v>
  </rv>
  <rv s="7">
    <v>53</v>
    <v>February weather (monthly)</v>
    <v>50</v>
    <v>51</v>
    <v>482</v>
    <v>2498</v>
    <v>2499</v>
    <v>2500</v>
    <v>2501</v>
    <v>2502</v>
    <v>236</v>
    <v>February</v>
    <v>February weather (monthly)</v>
  </rv>
  <rv s="1">
    <fb>28.81315789473684</fb>
    <v>52</v>
  </rv>
  <rv s="1">
    <fb>2.9118421052631582</fb>
    <v>52</v>
  </rv>
  <rv s="1">
    <fb>0.27149193548387096</fb>
    <v>52</v>
  </rv>
  <rv s="1">
    <fb>17.177775891341255</fb>
    <v>52</v>
  </rv>
  <rv s="1">
    <fb>15.835823429541595</fb>
    <v>52</v>
  </rv>
  <rv s="7">
    <v>53</v>
    <v>March weather (monthly)</v>
    <v>50</v>
    <v>51</v>
    <v>736</v>
    <v>2504</v>
    <v>2505</v>
    <v>2506</v>
    <v>2507</v>
    <v>2508</v>
    <v>568</v>
    <v>March</v>
    <v>March weather (monthly)</v>
  </rv>
  <rv s="1">
    <fb>30.60184210526316</fb>
    <v>52</v>
  </rv>
  <rv s="1">
    <fb>7.3450000000000006</fb>
    <v>52</v>
  </rv>
  <rv s="1">
    <fb>0.33833570412517783</fb>
    <v>52</v>
  </rv>
  <rv s="1">
    <fb>20.630070175438597</fb>
    <v>52</v>
  </rv>
  <rv s="1">
    <fb>15.194526315789476</fb>
    <v>52</v>
  </rv>
  <rv s="7">
    <v>53</v>
    <v>April weather (monthly)</v>
    <v>50</v>
    <v>51</v>
    <v>851</v>
    <v>2510</v>
    <v>2511</v>
    <v>2512</v>
    <v>2513</v>
    <v>2514</v>
    <v>549</v>
    <v>April</v>
    <v>April weather (monthly)</v>
  </rv>
  <rv s="1">
    <fb>33.595263157894742</fb>
    <v>52</v>
  </rv>
  <rv s="1">
    <fb>13.788947368421054</fb>
    <v>52</v>
  </rv>
  <rv s="1">
    <fb>0.38688949522510235</fb>
    <v>52</v>
  </rv>
  <rv s="1">
    <fb>24.496256366723262</fb>
    <v>52</v>
  </rv>
  <rv s="1">
    <fb>13.625814940577248</fb>
    <v>52</v>
  </rv>
  <rv s="7">
    <v>53</v>
    <v>May weather (monthly)</v>
    <v>50</v>
    <v>51</v>
    <v>1047</v>
    <v>2516</v>
    <v>2517</v>
    <v>2518</v>
    <v>2519</v>
    <v>2520</v>
    <v>978</v>
    <v>May</v>
    <v>May weather (monthly)</v>
  </rv>
  <rv s="1">
    <fb>35.405263157894737</fb>
    <v>52</v>
  </rv>
  <rv s="1">
    <fb>19.569736842105261</fb>
    <v>52</v>
  </rv>
  <rv s="1">
    <fb>0.58862113402061855</fb>
    <v>52</v>
  </rv>
  <rv s="1">
    <fb>27.244017543859648</fb>
    <v>52</v>
  </rv>
  <rv s="1">
    <fb>11.743157894736843</fb>
    <v>52</v>
  </rv>
  <rv s="7">
    <v>53</v>
    <v>June weather (monthly)</v>
    <v>50</v>
    <v>51</v>
    <v>1321</v>
    <v>2522</v>
    <v>2523</v>
    <v>2524</v>
    <v>2525</v>
    <v>2526</v>
    <v>1074</v>
    <v>June</v>
    <v>June weather (monthly)</v>
  </rv>
  <rv s="1">
    <fb>36.441578947368427</fb>
    <v>52</v>
  </rv>
  <rv s="1">
    <fb>21.984473684210524</fb>
    <v>52</v>
  </rv>
  <rv s="1">
    <fb>0.39406249999999998</fb>
    <v>52</v>
  </rv>
  <rv s="1">
    <fb>28.120432937181665</fb>
    <v>52</v>
  </rv>
  <rv s="1">
    <fb>9.933378607809848</fb>
    <v>52</v>
  </rv>
  <rv s="7">
    <v>53</v>
    <v>July weather (monthly)</v>
    <v>50</v>
    <v>51</v>
    <v>1385</v>
    <v>2528</v>
    <v>2529</v>
    <v>2530</v>
    <v>2531</v>
    <v>2532</v>
    <v>1194</v>
    <v>July</v>
    <v>July weather (monthly)</v>
  </rv>
  <rv s="1">
    <fb>36.708947368421057</fb>
    <v>52</v>
  </rv>
  <rv s="1">
    <fb>21.764473684210525</fb>
    <v>52</v>
  </rv>
  <rv s="1">
    <fb>0.33822666666666662</fb>
    <v>52</v>
  </rv>
  <rv s="1">
    <fb>28.118215802888699</fb>
    <v>52</v>
  </rv>
  <rv s="1">
    <fb>9.305233644859813</fb>
    <v>52</v>
  </rv>
  <rv s="7">
    <v>53</v>
    <v>August weather (monthly)</v>
    <v>50</v>
    <v>51</v>
    <v>1631</v>
    <v>2534</v>
    <v>2535</v>
    <v>2536</v>
    <v>2537</v>
    <v>2538</v>
    <v>1221</v>
    <v>August</v>
    <v>August weather (monthly)</v>
  </rv>
  <rv s="1">
    <fb>35.207894736842107</fb>
    <v>52</v>
  </rv>
  <rv s="1">
    <fb>15.873157894736844</fb>
    <v>52</v>
  </rv>
  <rv s="1">
    <fb>0.46076923076923071</fb>
    <v>52</v>
  </rv>
  <rv s="1">
    <fb>26.059007901668128</fb>
    <v>52</v>
  </rv>
  <rv s="1">
    <fb>10.999841966637401</fb>
    <v>52</v>
  </rv>
  <rv s="7">
    <v>53</v>
    <v>September weather (monthly)</v>
    <v>50</v>
    <v>51</v>
    <v>1759</v>
    <v>2540</v>
    <v>2541</v>
    <v>2542</v>
    <v>2543</v>
    <v>2544</v>
    <v>930</v>
    <v>September</v>
    <v>September weather (monthly)</v>
  </rv>
  <rv s="1">
    <fb>32.377027027027026</fb>
    <v>52</v>
  </rv>
  <rv s="1">
    <fb>8.2345945945945953</fb>
    <v>52</v>
  </rv>
  <rv s="1">
    <fb>0.46221614227086183</fb>
    <v>52</v>
  </rv>
  <rv s="1">
    <fb>21.687898866608542</fb>
    <v>52</v>
  </rv>
  <rv s="1">
    <fb>12.23972972972973</fb>
    <v>52</v>
  </rv>
  <rv s="7">
    <v>53</v>
    <v>October weather (monthly)</v>
    <v>50</v>
    <v>51</v>
    <v>1076</v>
    <v>2546</v>
    <v>2547</v>
    <v>2548</v>
    <v>2549</v>
    <v>2550</v>
    <v>2110</v>
    <v>October</v>
    <v>October weather (monthly)</v>
  </rv>
  <rv s="1">
    <fb>29.13378378378378</fb>
    <v>52</v>
  </rv>
  <rv s="1">
    <fb>2.6056756756756756</fb>
    <v>52</v>
  </rv>
  <rv s="1">
    <fb>0.37782369146005512</fb>
    <v>52</v>
  </rv>
  <rv s="1">
    <fb>16.952585585585584</fb>
    <v>52</v>
  </rv>
  <rv s="1">
    <fb>13.846558558558559</fb>
    <v>52</v>
  </rv>
  <rv s="7">
    <v>53</v>
    <v>November weather (monthly)</v>
    <v>50</v>
    <v>51</v>
    <v>645</v>
    <v>2552</v>
    <v>2553</v>
    <v>2554</v>
    <v>2555</v>
    <v>2556</v>
    <v>434</v>
    <v>November</v>
    <v>November weather (monthly)</v>
  </rv>
  <rv s="1">
    <fb>26.418378378378378</fb>
    <v>52</v>
  </rv>
  <rv s="1">
    <fb>-1.0662162162162163</fb>
    <v>52</v>
  </rv>
  <rv s="1">
    <fb>0.32489905787348583</fb>
    <v>52</v>
  </rv>
  <rv s="1">
    <fb>12.877506538796862</fb>
    <v>52</v>
  </rv>
  <rv s="1">
    <fb>14.643234524847429</fb>
    <v>52</v>
  </rv>
  <rv s="7">
    <v>53</v>
    <v>December weather (monthly)</v>
    <v>50</v>
    <v>51</v>
    <v>2306</v>
    <v>2558</v>
    <v>2559</v>
    <v>2560</v>
    <v>2561</v>
    <v>2562</v>
    <v>2438</v>
    <v>December</v>
    <v>December weather (monthly)</v>
  </rv>
  <rv s="3">
    <v>3</v>
  </rv>
  <rv s="1">
    <fb>17.296654135338347</fb>
    <v>52</v>
  </rv>
  <rv s="1">
    <fb>7.4510902255639104</fb>
    <v>52</v>
  </rv>
  <rv s="1">
    <fb>0.29644520851818984</fb>
    <v>52</v>
  </rv>
  <rv s="1">
    <fb>11.530676691729324</fb>
    <v>52</v>
  </rv>
  <rv s="1">
    <fb>15.848082706766917</fb>
    <v>52</v>
  </rv>
  <rv s="8">
    <v>54</v>
    <v>Week 1 weather (weekly)</v>
    <v>50</v>
    <v>51</v>
    <v>163</v>
    <v>2565</v>
    <v>2566</v>
    <v>2567</v>
    <v>2568</v>
    <v>2569</v>
    <v>169</v>
    <v>Week 1 weather (weekly)</v>
    <v>week 1</v>
  </rv>
  <rv s="1">
    <fb>16.888138589717535</fb>
    <v>52</v>
  </rv>
  <rv s="1">
    <fb>6.6783936191830913</fb>
    <v>52</v>
  </rv>
  <rv s="1">
    <fb>0.25546092841450802</fb>
    <v>52</v>
  </rv>
  <rv s="1">
    <fb>10.878212761633815</fb>
    <v>52</v>
  </rv>
  <rv s="1">
    <fb>15.291456004877059</fb>
    <v>52</v>
  </rv>
  <rv s="8">
    <v>54</v>
    <v>Week 2 weather (weekly)</v>
    <v>50</v>
    <v>51</v>
    <v>252</v>
    <v>2571</v>
    <v>2572</v>
    <v>2573</v>
    <v>2574</v>
    <v>2575</v>
    <v>236</v>
    <v>Week 2 weather (weekly)</v>
    <v>week 2</v>
  </rv>
  <rv s="1">
    <fb>17.254210526315791</fb>
    <v>52</v>
  </rv>
  <rv s="1">
    <fb>7.6868421052631586</fb>
    <v>52</v>
  </rv>
  <rv s="1">
    <fb>0.45570487483530953</fb>
    <v>52</v>
  </rv>
  <rv s="1">
    <fb>11.701127819548871</fb>
    <v>52</v>
  </rv>
  <rv s="1">
    <fb>15.30484962406015</fb>
    <v>52</v>
  </rv>
  <rv s="8">
    <v>54</v>
    <v>Week 3 weather (weekly)</v>
    <v>50</v>
    <v>51</v>
    <v>260</v>
    <v>2577</v>
    <v>2578</v>
    <v>2579</v>
    <v>2580</v>
    <v>2581</v>
    <v>258</v>
    <v>Week 3 weather (weekly)</v>
    <v>week 3</v>
  </rv>
  <rv s="1">
    <fb>18.550563909774439</fb>
    <v>52</v>
  </rv>
  <rv s="1">
    <fb>8.0544736842105262</fb>
    <v>52</v>
  </rv>
  <rv s="1">
    <fb>0.40219619800489365</fb>
    <v>52</v>
  </rv>
  <rv s="1">
    <fb>12.404586466165412</fb>
    <v>52</v>
  </rv>
  <rv s="1">
    <fb>14.864624060150376</fb>
    <v>52</v>
  </rv>
  <rv s="8">
    <v>54</v>
    <v>Week 4 weather (weekly)</v>
    <v>50</v>
    <v>51</v>
    <v>223</v>
    <v>2583</v>
    <v>2584</v>
    <v>2585</v>
    <v>2586</v>
    <v>2587</v>
    <v>312</v>
    <v>Week 4 weather (weekly)</v>
    <v>week 4</v>
  </rv>
  <rv s="1">
    <fb>17.925225563909773</fb>
    <v>52</v>
  </rv>
  <rv s="1">
    <fb>8.3409022556390973</fb>
    <v>52</v>
  </rv>
  <rv s="1">
    <fb>0.29272067513806643</fb>
    <v>52</v>
  </rv>
  <rv s="1">
    <fb>12.357744360902256</fb>
    <v>52</v>
  </rv>
  <rv s="1">
    <fb>15.790714285714285</fb>
    <v>52</v>
  </rv>
  <rv s="8">
    <v>54</v>
    <v>Week 5 weather (weekly)</v>
    <v>50</v>
    <v>51</v>
    <v>300</v>
    <v>2589</v>
    <v>2590</v>
    <v>2591</v>
    <v>2592</v>
    <v>2593</v>
    <v>384</v>
    <v>Week 5 weather (weekly)</v>
    <v>week 5</v>
  </rv>
  <rv s="1">
    <fb>17.555375939849622</fb>
    <v>52</v>
  </rv>
  <rv s="1">
    <fb>7.8852631578947365</fb>
    <v>52</v>
  </rv>
  <rv s="1">
    <fb>0.24941864832889679</fb>
    <v>52</v>
  </rv>
  <rv s="1">
    <fb>11.925112781954885</fb>
    <v>52</v>
  </rv>
  <rv s="1">
    <fb>16.115676691729323</fb>
    <v>52</v>
  </rv>
  <rv s="8">
    <v>54</v>
    <v>Week 6 weather (weekly)</v>
    <v>50</v>
    <v>51</v>
    <v>223</v>
    <v>2595</v>
    <v>2596</v>
    <v>2597</v>
    <v>2598</v>
    <v>2599</v>
    <v>236</v>
    <v>Week 6 weather (weekly)</v>
    <v>week 6</v>
  </rv>
  <rv s="1">
    <fb>19.84353383458647</fb>
    <v>52</v>
  </rv>
  <rv s="1">
    <fb>9.2329323308270688</fb>
    <v>52</v>
  </rv>
  <rv s="1">
    <fb>0.23765720470006182</fb>
    <v>52</v>
  </rv>
  <rv s="1">
    <fb>13.806879699248119</fb>
    <v>52</v>
  </rv>
  <rv s="1">
    <fb>15.274924812030077</fb>
    <v>52</v>
  </rv>
  <rv s="8">
    <v>54</v>
    <v>Week 7 weather (weekly)</v>
    <v>50</v>
    <v>51</v>
    <v>260</v>
    <v>2601</v>
    <v>2602</v>
    <v>2603</v>
    <v>2604</v>
    <v>2605</v>
    <v>434</v>
    <v>Week 7 weather (weekly)</v>
    <v>week 7</v>
  </rv>
  <rv s="1">
    <fb>21.301315789473684</fb>
    <v>52</v>
  </rv>
  <rv s="1">
    <fb>10.609473684210526</fb>
    <v>52</v>
  </rv>
  <rv s="1">
    <fb>0.32063689617261043</fb>
    <v>52</v>
  </rv>
  <rv s="1">
    <fb>15.078120300751882</fb>
    <v>52</v>
  </rv>
  <rv s="1">
    <fb>15.668007518796994</fb>
    <v>52</v>
  </rv>
  <rv s="8">
    <v>54</v>
    <v>Week 8 weather (weekly)</v>
    <v>50</v>
    <v>51</v>
    <v>179</v>
    <v>2607</v>
    <v>2608</v>
    <v>2609</v>
    <v>2610</v>
    <v>2611</v>
    <v>250</v>
    <v>Week 8 weather (weekly)</v>
    <v>week 8</v>
  </rv>
  <rv s="1">
    <fb>21.057406015037596</fb>
    <v>52</v>
  </rv>
  <rv s="1">
    <fb>10.593421052631578</fb>
    <v>52</v>
  </rv>
  <rv s="1">
    <fb>0.35170787545787546</fb>
    <v>52</v>
  </rv>
  <rv s="1">
    <fb>15.071954887218045</fb>
    <v>52</v>
  </rv>
  <rv s="1">
    <fb>15.880338345864663</fb>
    <v>52</v>
  </rv>
  <rv s="8">
    <v>54</v>
    <v>Week 9 weather (weekly)</v>
    <v>50</v>
    <v>51</v>
    <v>163</v>
    <v>2613</v>
    <v>2614</v>
    <v>2615</v>
    <v>2616</v>
    <v>2617</v>
    <v>568</v>
    <v>Week 9 weather (weekly)</v>
    <v>week 9</v>
  </rv>
  <rv s="1">
    <fb>22.796616541353384</fb>
    <v>52</v>
  </rv>
  <rv s="1">
    <fb>11.966165413533833</fb>
    <v>52</v>
  </rv>
  <rv s="1">
    <fb>0.13574079977993023</fb>
    <v>52</v>
  </rv>
  <rv s="1">
    <fb>16.554473684210528</fb>
    <v>52</v>
  </rv>
  <rv s="1">
    <fb>15.598684210526317</fb>
    <v>52</v>
  </rv>
  <rv s="8">
    <v>54</v>
    <v>Week 10 weather (weekly)</v>
    <v>50</v>
    <v>51</v>
    <v>179</v>
    <v>2619</v>
    <v>2620</v>
    <v>2621</v>
    <v>2622</v>
    <v>2623</v>
    <v>434</v>
    <v>Week 10 weather (weekly)</v>
    <v>week 10</v>
  </rv>
  <rv s="1">
    <fb>22.964661654135337</fb>
    <v>52</v>
  </rv>
  <rv s="1">
    <fb>13.244774436090225</fb>
    <v>52</v>
  </rv>
  <rv s="1">
    <fb>0.39798813484651996</fb>
    <v>52</v>
  </rv>
  <rv s="1">
    <fb>17.327518796992482</fb>
    <v>52</v>
  </rv>
  <rv s="1">
    <fb>15.650639097744362</fb>
    <v>52</v>
  </rv>
  <rv s="8">
    <v>54</v>
    <v>Week 11 weather (weekly)</v>
    <v>50</v>
    <v>51</v>
    <v>179</v>
    <v>2625</v>
    <v>2626</v>
    <v>2627</v>
    <v>2628</v>
    <v>2629</v>
    <v>199</v>
    <v>Week 11 weather (weekly)</v>
    <v>week 11</v>
  </rv>
  <rv s="1">
    <fb>23.430075187969923</fb>
    <v>52</v>
  </rv>
  <rv s="1">
    <fb>13.075751879699251</fb>
    <v>52</v>
  </rv>
  <rv s="1">
    <fb>0.10904147157190636</fb>
    <v>52</v>
  </rv>
  <rv s="1">
    <fb>17.604172932330826</fb>
    <v>52</v>
  </rv>
  <rv s="1">
    <fb>15.477406015037596</fb>
    <v>52</v>
  </rv>
  <rv s="8">
    <v>54</v>
    <v>Week 12 weather (weekly)</v>
    <v>50</v>
    <v>51</v>
    <v>244</v>
    <v>2631</v>
    <v>2632</v>
    <v>2633</v>
    <v>2634</v>
    <v>2635</v>
    <v>454</v>
    <v>Week 12 weather (weekly)</v>
    <v>week 12</v>
  </rv>
  <rv s="1">
    <fb>24.116390977443611</fb>
    <v>52</v>
  </rv>
  <rv s="1">
    <fb>14.231541353383459</fb>
    <v>52</v>
  </rv>
  <rv s="1">
    <fb>0.32545657748049051</fb>
    <v>52</v>
  </rv>
  <rv s="1">
    <fb>18.550075187969927</fb>
    <v>52</v>
  </rv>
  <rv s="1">
    <fb>16.157857142857143</fb>
    <v>52</v>
  </rv>
  <rv s="8">
    <v>54</v>
    <v>Week 13 weather (weekly)</v>
    <v>50</v>
    <v>51</v>
    <v>519</v>
    <v>2637</v>
    <v>2638</v>
    <v>2639</v>
    <v>2640</v>
    <v>2641</v>
    <v>199</v>
    <v>Week 13 weather (weekly)</v>
    <v>week 13</v>
  </rv>
  <rv s="1">
    <fb>24.712218045112781</fb>
    <v>52</v>
  </rv>
  <rv s="1">
    <fb>14.864248120300752</fb>
    <v>52</v>
  </rv>
  <rv s="1">
    <fb>0.45416425479282613</fb>
    <v>52</v>
  </rv>
  <rv s="1">
    <fb>19.189210526315794</fb>
    <v>52</v>
  </rv>
  <rv s="1">
    <fb>15.810451127819549</fb>
    <v>52</v>
  </rv>
  <rv s="8">
    <v>54</v>
    <v>Week 14 weather (weekly)</v>
    <v>50</v>
    <v>51</v>
    <v>334</v>
    <v>2643</v>
    <v>2644</v>
    <v>2645</v>
    <v>2646</v>
    <v>2647</v>
    <v>549</v>
    <v>Week 14 weather (weekly)</v>
    <v>week 14</v>
  </rv>
  <rv s="1">
    <fb>25.544736842105266</fb>
    <v>52</v>
  </rv>
  <rv s="1">
    <fb>15.298909774436089</fb>
    <v>52</v>
  </rv>
  <rv s="1">
    <fb>0.19806709876275094</fb>
    <v>52</v>
  </rv>
  <rv s="1">
    <fb>19.809924812030072</fb>
    <v>52</v>
  </rv>
  <rv s="1">
    <fb>15.410037593984963</fb>
    <v>52</v>
  </rv>
  <rv s="8">
    <v>54</v>
    <v>Week 15 weather (weekly)</v>
    <v>50</v>
    <v>51</v>
    <v>475</v>
    <v>2649</v>
    <v>2650</v>
    <v>2651</v>
    <v>2652</v>
    <v>2653</v>
    <v>623</v>
    <v>Week 15 weather (weekly)</v>
    <v>week 15</v>
  </rv>
  <rv s="1">
    <fb>26.733834586466166</fb>
    <v>52</v>
  </rv>
  <rv s="1">
    <fb>17.077631578947368</fb>
    <v>52</v>
  </rv>
  <rv s="1">
    <fb>0.29655122341426693</fb>
    <v>52</v>
  </rv>
  <rv s="1">
    <fb>21.333646616541351</fb>
    <v>52</v>
  </rv>
  <rv s="1">
    <fb>14.869661654135339</fb>
    <v>52</v>
  </rv>
  <rv s="8">
    <v>54</v>
    <v>Week 16 weather (weekly)</v>
    <v>50</v>
    <v>51</v>
    <v>891</v>
    <v>2655</v>
    <v>2656</v>
    <v>2657</v>
    <v>2658</v>
    <v>2659</v>
    <v>857</v>
    <v>Week 16 weather (weekly)</v>
    <v>week 16</v>
  </rv>
  <rv s="1">
    <fb>27.562593984962405</fb>
    <v>52</v>
  </rv>
  <rv s="1">
    <fb>17.791203007518796</fb>
    <v>52</v>
  </rv>
  <rv s="1">
    <fb>0.40616930098886617</fb>
    <v>52</v>
  </rv>
  <rv s="1">
    <fb>22.171466165413531</fb>
    <v>52</v>
  </rv>
  <rv s="1">
    <fb>14.906015037593985</fb>
    <v>52</v>
  </rv>
  <rv s="8">
    <v>54</v>
    <v>Week 17 weather (weekly)</v>
    <v>50</v>
    <v>51</v>
    <v>612</v>
    <v>2661</v>
    <v>2662</v>
    <v>2663</v>
    <v>2664</v>
    <v>2665</v>
    <v>910</v>
    <v>Week 17 weather (weekly)</v>
    <v>week 17</v>
  </rv>
  <rv s="1">
    <fb>28.123609022556394</fb>
    <v>52</v>
  </rv>
  <rv s="1">
    <fb>18.823421052631577</fb>
    <v>52</v>
  </rv>
  <rv s="1">
    <fb>0.28781420722135004</fb>
    <v>52</v>
  </rv>
  <rv s="1">
    <fb>22.92654135338346</fb>
    <v>52</v>
  </rv>
  <rv s="1">
    <fb>14.562067669172931</fb>
    <v>52</v>
  </rv>
  <rv s="8">
    <v>54</v>
    <v>Week 18 weather (weekly)</v>
    <v>50</v>
    <v>51</v>
    <v>645</v>
    <v>2667</v>
    <v>2668</v>
    <v>2669</v>
    <v>2670</v>
    <v>2671</v>
    <v>978</v>
    <v>Week 18 weather (weekly)</v>
    <v>week 18</v>
  </rv>
  <rv s="1">
    <fb>29.1740977443609</fb>
    <v>52</v>
  </rv>
  <rv s="1">
    <fb>20.108872180451126</fb>
    <v>52</v>
  </rv>
  <rv s="1">
    <fb>0.40313484196962462</fb>
    <v>52</v>
  </rv>
  <rv s="1">
    <fb>24.103345864661655</fb>
    <v>52</v>
  </rv>
  <rv s="1">
    <fb>14.174172932330828</fb>
    <v>52</v>
  </rv>
  <rv s="8">
    <v>54</v>
    <v>Week 19 weather (weekly)</v>
    <v>50</v>
    <v>51</v>
    <v>891</v>
    <v>2673</v>
    <v>2674</v>
    <v>2675</v>
    <v>2676</v>
    <v>2677</v>
    <v>876</v>
    <v>Week 19 weather (weekly)</v>
    <v>week 19</v>
  </rv>
  <rv s="1">
    <fb>29.579924812030075</fb>
    <v>52</v>
  </rv>
  <rv s="1">
    <fb>20.064999999999998</fb>
    <v>52</v>
  </rv>
  <rv s="1">
    <fb>0.50872572217292711</fb>
    <v>52</v>
  </rv>
  <rv s="1">
    <fb>24.342518796992483</fb>
    <v>52</v>
  </rv>
  <rv s="1">
    <fb>13.975</fb>
    <v>52</v>
  </rv>
  <rv s="8">
    <v>54</v>
    <v>Week 20 weather (weekly)</v>
    <v>50</v>
    <v>51</v>
    <v>1039</v>
    <v>2679</v>
    <v>2680</v>
    <v>2681</v>
    <v>2682</v>
    <v>2683</v>
    <v>1018</v>
    <v>Week 20 weather (weekly)</v>
    <v>week 20</v>
  </rv>
  <rv s="1">
    <fb>30.7512030075188</fb>
    <v>52</v>
  </rv>
  <rv s="1">
    <fb>21.321240601503757</fb>
    <v>52</v>
  </rv>
  <rv s="1">
    <fb>0.17398676361777049</fb>
    <v>52</v>
  </rv>
  <rv s="1">
    <fb>25.509210526315787</fb>
    <v>52</v>
  </rv>
  <rv s="1">
    <fb>12.556052631578947</fb>
    <v>52</v>
  </rv>
  <rv s="8">
    <v>54</v>
    <v>Week 21 weather (weekly)</v>
    <v>50</v>
    <v>51</v>
    <v>851</v>
    <v>2685</v>
    <v>2686</v>
    <v>2687</v>
    <v>2688</v>
    <v>2689</v>
    <v>1066</v>
    <v>Week 21 weather (weekly)</v>
    <v>week 21</v>
  </rv>
  <rv s="1">
    <fb>31.435526315789474</fb>
    <v>52</v>
  </rv>
  <rv s="1">
    <fb>21.850112781954888</fb>
    <v>52</v>
  </rv>
  <rv s="1">
    <fb>0.68041562704606184</fb>
    <v>52</v>
  </rv>
  <rv s="1">
    <fb>26.083496240601505</fb>
    <v>52</v>
  </rv>
  <rv s="1">
    <fb>12.42518796992481</fb>
    <v>52</v>
  </rv>
  <rv s="8">
    <v>54</v>
    <v>Week 22 weather (weekly)</v>
    <v>50</v>
    <v>51</v>
    <v>1006</v>
    <v>2691</v>
    <v>2692</v>
    <v>2693</v>
    <v>2694</v>
    <v>2695</v>
    <v>1074</v>
    <v>Week 22 weather (weekly)</v>
    <v>week 22</v>
  </rv>
  <rv s="1">
    <fb>31.768909774436089</fb>
    <v>52</v>
  </rv>
  <rv s="1">
    <fb>23.136766917293237</fb>
    <v>52</v>
  </rv>
  <rv s="1">
    <fb>0.71885476190476183</fb>
    <v>52</v>
  </rv>
  <rv s="1">
    <fb>26.95093984962406</fb>
    <v>52</v>
  </rv>
  <rv s="1">
    <fb>13.053796992481201</fb>
    <v>52</v>
  </rv>
  <rv s="8">
    <v>54</v>
    <v>Week 23 weather (weekly)</v>
    <v>50</v>
    <v>51</v>
    <v>1089</v>
    <v>2697</v>
    <v>2698</v>
    <v>2699</v>
    <v>2700</v>
    <v>2701</v>
    <v>1187</v>
    <v>Week 23 weather (weekly)</v>
    <v>week 23</v>
  </rv>
  <rv s="1">
    <fb>32.229436090225569</fb>
    <v>52</v>
  </rv>
  <rv s="1">
    <fb>23.047706766917294</fb>
    <v>52</v>
  </rv>
  <rv s="1">
    <fb>0.355458485958486</fb>
    <v>52</v>
  </rv>
  <rv s="1">
    <fb>27.162819548872182</fb>
    <v>52</v>
  </rv>
  <rv s="1">
    <fb>11.907631578947369</fb>
    <v>52</v>
  </rv>
  <rv s="8">
    <v>54</v>
    <v>Week 24 weather (weekly)</v>
    <v>50</v>
    <v>51</v>
    <v>1089</v>
    <v>2703</v>
    <v>2704</v>
    <v>2705</v>
    <v>2706</v>
    <v>2707</v>
    <v>1114</v>
    <v>Week 24 weather (weekly)</v>
    <v>week 24</v>
  </rv>
  <rv s="1">
    <fb>32.758947368421055</fb>
    <v>52</v>
  </rv>
  <rv s="1">
    <fb>23.723533834586465</fb>
    <v>52</v>
  </rv>
  <rv s="1">
    <fb>0.61831456552706554</fb>
    <v>52</v>
  </rv>
  <rv s="1">
    <fb>27.630488721804511</fb>
    <v>52</v>
  </rv>
  <rv s="1">
    <fb>10.777857142857142</fb>
    <v>52</v>
  </rv>
  <rv s="8">
    <v>54</v>
    <v>Week 25 weather (weekly)</v>
    <v>50</v>
    <v>51</v>
    <v>1130</v>
    <v>2709</v>
    <v>2710</v>
    <v>2711</v>
    <v>2712</v>
    <v>2713</v>
    <v>1214</v>
    <v>Week 25 weather (weekly)</v>
    <v>week 25</v>
  </rv>
  <rv s="1">
    <fb>32.701842105263161</fb>
    <v>52</v>
  </rv>
  <rv s="1">
    <fb>23.846353383458645</fb>
    <v>52</v>
  </rv>
  <rv s="1">
    <fb>0.61259133961276813</fb>
    <v>52</v>
  </rv>
  <rv s="1">
    <fb>27.70225563909775</fb>
    <v>52</v>
  </rv>
  <rv s="1">
    <fb>10.965338345864662</fb>
    <v>52</v>
  </rv>
  <rv s="8">
    <v>54</v>
    <v>Week 26 weather (weekly)</v>
    <v>50</v>
    <v>51</v>
    <v>1130</v>
    <v>2715</v>
    <v>2716</v>
    <v>2717</v>
    <v>2718</v>
    <v>2719</v>
    <v>1221</v>
    <v>Week 26 weather (weekly)</v>
    <v>week 26</v>
  </rv>
  <rv s="1">
    <fb>32.959398496240603</fb>
    <v>52</v>
  </rv>
  <rv s="1">
    <fb>24.128571428571426</fb>
    <v>52</v>
  </rv>
  <rv s="1">
    <fb>0.49379683762292459</fb>
    <v>52</v>
  </rv>
  <rv s="1">
    <fb>27.945075187969927</fb>
    <v>52</v>
  </rv>
  <rv s="1">
    <fb>10.344511278195489</fb>
    <v>52</v>
  </rv>
  <rv s="8">
    <v>54</v>
    <v>Week 27 weather (weekly)</v>
    <v>50</v>
    <v>51</v>
    <v>965</v>
    <v>2721</v>
    <v>2722</v>
    <v>2723</v>
    <v>2724</v>
    <v>2725</v>
    <v>1286</v>
    <v>Week 27 weather (weekly)</v>
    <v>week 27</v>
  </rv>
  <rv s="1">
    <fb>33.35037593984962</fb>
    <v>52</v>
  </rv>
  <rv s="1">
    <fb>24.170902255639103</fb>
    <v>52</v>
  </rv>
  <rv s="1">
    <fb>0.350270103970104</fb>
    <v>52</v>
  </rv>
  <rv s="1">
    <fb>28.15763157894737</fb>
    <v>52</v>
  </rv>
  <rv s="1">
    <fb>10.214360902255638</fb>
    <v>52</v>
  </rv>
  <rv s="8">
    <v>54</v>
    <v>Week 28 weather (weekly)</v>
    <v>50</v>
    <v>51</v>
    <v>1163</v>
    <v>2727</v>
    <v>2728</v>
    <v>2729</v>
    <v>2730</v>
    <v>2731</v>
    <v>1194</v>
    <v>Week 28 weather (weekly)</v>
    <v>week 28</v>
  </rv>
  <rv s="1">
    <fb>33.363947368421059</fb>
    <v>52</v>
  </rv>
  <rv s="1">
    <fb>24.184097744360905</fb>
    <v>52</v>
  </rv>
  <rv s="1">
    <fb>0.4777642072213501</fb>
    <v>52</v>
  </rv>
  <rv s="1">
    <fb>28.163759398496243</fb>
    <v>52</v>
  </rv>
  <rv s="1">
    <fb>9.2256015037593979</fb>
    <v>52</v>
  </rv>
  <rv s="8">
    <v>54</v>
    <v>Week 29 weather (weekly)</v>
    <v>50</v>
    <v>51</v>
    <v>1130</v>
    <v>2733</v>
    <v>2734</v>
    <v>2735</v>
    <v>2736</v>
    <v>2737</v>
    <v>1306</v>
    <v>Week 29 weather (weekly)</v>
    <v>week 29</v>
  </rv>
  <rv s="1">
    <fb>33.473571428571425</fb>
    <v>52</v>
  </rv>
  <rv s="1">
    <fb>24.253345864661657</fb>
    <v>52</v>
  </rv>
  <rv s="1">
    <fb>0.29699119141727837</fb>
    <v>52</v>
  </rv>
  <rv s="1">
    <fb>28.147593984962409</fb>
    <v>52</v>
  </rv>
  <rv s="1">
    <fb>9.5982330827067663</fb>
    <v>52</v>
  </rv>
  <rv s="8">
    <v>54</v>
    <v>Week 30 weather (weekly)</v>
    <v>50</v>
    <v>51</v>
    <v>1130</v>
    <v>2739</v>
    <v>2740</v>
    <v>2741</v>
    <v>2742</v>
    <v>2743</v>
    <v>995</v>
    <v>Week 30 weather (weekly)</v>
    <v>week 30</v>
  </rv>
  <rv s="1">
    <fb>33.913759398496246</fb>
    <v>52</v>
  </rv>
  <rv s="1">
    <fb>24.342105263157894</fb>
    <v>52</v>
  </rv>
  <rv s="1">
    <fb>0.1812741889689258</fb>
    <v>52</v>
  </rv>
  <rv s="1">
    <fb>28.409135338345866</fb>
    <v>52</v>
  </rv>
  <rv s="1">
    <fb>9.9383834586466158</fb>
    <v>52</v>
  </rv>
  <rv s="8">
    <v>54</v>
    <v>Week 31 weather (weekly)</v>
    <v>50</v>
    <v>51</v>
    <v>1328</v>
    <v>2745</v>
    <v>2746</v>
    <v>2747</v>
    <v>2748</v>
    <v>2749</v>
    <v>1543</v>
    <v>Week 31 weather (weekly)</v>
    <v>week 31</v>
  </rv>
  <rv s="1">
    <fb>33.574210526315788</fb>
    <v>52</v>
  </rv>
  <rv s="1">
    <fb>24.344022556390975</fb>
    <v>52</v>
  </rv>
  <rv s="1">
    <fb>0.27475221207364064</fb>
    <v>52</v>
  </rv>
  <rv s="1">
    <fb>28.202744360902255</fb>
    <v>52</v>
  </rv>
  <rv s="1">
    <fb>9.5460902255639102</fb>
    <v>52</v>
  </rv>
  <rv s="8">
    <v>54</v>
    <v>Week 32 weather (weekly)</v>
    <v>50</v>
    <v>51</v>
    <v>1328</v>
    <v>2751</v>
    <v>2752</v>
    <v>2753</v>
    <v>2754</v>
    <v>2755</v>
    <v>1194</v>
    <v>Week 32 weather (weekly)</v>
    <v>week 32</v>
  </rv>
  <rv s="1">
    <fb>33.367406015037588</fb>
    <v>52</v>
  </rv>
  <rv s="1">
    <fb>24.271015037593987</fb>
    <v>52</v>
  </rv>
  <rv s="1">
    <fb>0.34402925170068027</fb>
    <v>52</v>
  </rv>
  <rv s="1">
    <fb>28.074210526315792</fb>
    <v>52</v>
  </rv>
  <rv s="1">
    <fb>9.216278195488723</fb>
    <v>52</v>
  </rv>
  <rv s="8">
    <v>54</v>
    <v>Week 33 weather (weekly)</v>
    <v>50</v>
    <v>51</v>
    <v>1130</v>
    <v>2757</v>
    <v>2758</v>
    <v>2759</v>
    <v>2760</v>
    <v>2761</v>
    <v>1259</v>
    <v>Week 33 weather (weekly)</v>
    <v>week 33</v>
  </rv>
  <rv s="1">
    <fb>33.590639097744358</fb>
    <v>52</v>
  </rv>
  <rv s="1">
    <fb>24.240413533834584</fb>
    <v>52</v>
  </rv>
  <rv s="1">
    <fb>0.35220291005291005</fb>
    <v>52</v>
  </rv>
  <rv s="1">
    <fb>28.217030075187971</fb>
    <v>52</v>
  </rv>
  <rv s="1">
    <fb>8.9272180451127827</fb>
    <v>52</v>
  </rv>
  <rv s="8">
    <v>54</v>
    <v>Week 34 weather (weekly)</v>
    <v>50</v>
    <v>51</v>
    <v>1202</v>
    <v>2763</v>
    <v>2764</v>
    <v>2765</v>
    <v>2766</v>
    <v>2767</v>
    <v>1278</v>
    <v>Week 34 weather (weekly)</v>
    <v>week 34</v>
  </rv>
  <rv s="1">
    <fb>32.89421763869133</fb>
    <v>52</v>
  </rv>
  <rv s="1">
    <fb>23.965969315179844</fb>
    <v>52</v>
  </rv>
  <rv s="1">
    <fb>0.50454208754208751</fb>
    <v>52</v>
  </rv>
  <rv s="1">
    <fb>27.645550701077017</fb>
    <v>52</v>
  </rv>
  <rv s="1">
    <fb>9.4229689087583814</fb>
    <v>52</v>
  </rv>
  <rv s="8">
    <v>54</v>
    <v>Week 35 weather (weekly)</v>
    <v>50</v>
    <v>51</v>
    <v>1328</v>
    <v>2769</v>
    <v>2770</v>
    <v>2771</v>
    <v>2772</v>
    <v>2773</v>
    <v>1221</v>
    <v>Week 35 weather (weekly)</v>
    <v>week 35</v>
  </rv>
  <rv s="1">
    <fb>32.216954887218044</fb>
    <v>52</v>
  </rv>
  <rv s="1">
    <fb>23.237819548872181</fb>
    <v>52</v>
  </rv>
  <rv s="1">
    <fb>0.4733115283731047</fb>
    <v>52</v>
  </rv>
  <rv s="1">
    <fb>26.996315789473687</fb>
    <v>52</v>
  </rv>
  <rv s="1">
    <fb>10.312669172932331</fb>
    <v>52</v>
  </rv>
  <rv s="8">
    <v>54</v>
    <v>Week 36 weather (weekly)</v>
    <v>50</v>
    <v>51</v>
    <v>965</v>
    <v>2775</v>
    <v>2776</v>
    <v>2777</v>
    <v>2778</v>
    <v>2779</v>
    <v>1101</v>
    <v>Week 36 weather (weekly)</v>
    <v>week 36</v>
  </rv>
  <rv s="1">
    <fb>31.698909774436089</fb>
    <v>52</v>
  </rv>
  <rv s="1">
    <fb>23.023195488721804</fb>
    <v>52</v>
  </rv>
  <rv s="1">
    <fb>0.55557842897842902</fb>
    <v>52</v>
  </rv>
  <rv s="1">
    <fb>26.674699248120302</fb>
    <v>52</v>
  </rv>
  <rv s="1">
    <fb>11.090451127819549</fb>
    <v>52</v>
  </rv>
  <rv s="8">
    <v>54</v>
    <v>Week 37 weather (weekly)</v>
    <v>50</v>
    <v>51</v>
    <v>1076</v>
    <v>2781</v>
    <v>2782</v>
    <v>2783</v>
    <v>2784</v>
    <v>2785</v>
    <v>1037</v>
    <v>Week 37 weather (weekly)</v>
    <v>week 37</v>
  </rv>
  <rv s="1">
    <fb>31.05845864661654</fb>
    <v>52</v>
  </rv>
  <rv s="1">
    <fb>21.892819548872179</fb>
    <v>52</v>
  </rv>
  <rv s="1">
    <fb>0.48387724656296088</fb>
    <v>52</v>
  </rv>
  <rv s="1">
    <fb>25.828834586466169</fb>
    <v>52</v>
  </rv>
  <rv s="1">
    <fb>11.270413533834587</fb>
    <v>52</v>
  </rv>
  <rv s="8">
    <v>54</v>
    <v>Week 38 weather (weekly)</v>
    <v>50</v>
    <v>51</v>
    <v>1076</v>
    <v>2787</v>
    <v>2788</v>
    <v>2789</v>
    <v>2790</v>
    <v>2791</v>
    <v>930</v>
    <v>Week 38 weather (weekly)</v>
    <v>week 38</v>
  </rv>
  <rv s="1">
    <fb>30.055247917090021</fb>
    <v>52</v>
  </rv>
  <rv s="1">
    <fb>19.797258687258687</fb>
    <v>52</v>
  </rv>
  <rv s="1">
    <fb>0.29176554298038948</fb>
    <v>52</v>
  </rv>
  <rv s="1">
    <fb>24.286816703921968</fb>
    <v>52</v>
  </rv>
  <rv s="1">
    <fb>11.629289778500306</fb>
    <v>52</v>
  </rv>
  <rv s="8">
    <v>54</v>
    <v>Week 39 weather (weekly)</v>
    <v>50</v>
    <v>51</v>
    <v>1076</v>
    <v>2793</v>
    <v>2794</v>
    <v>2795</v>
    <v>2796</v>
    <v>2797</v>
    <v>930</v>
    <v>Week 39 weather (weekly)</v>
    <v>week 39</v>
  </rv>
  <rv s="1">
    <fb>29.737837837837834</fb>
    <v>52</v>
  </rv>
  <rv s="1">
    <fb>19.3780694980695</fb>
    <v>52</v>
  </rv>
  <rv s="1">
    <fb>0.23278322867608581</fb>
    <v>52</v>
  </rv>
  <rv s="1">
    <fb>23.873281853281849</fb>
    <v>52</v>
  </rv>
  <rv s="1">
    <fb>11.04903474903475</fb>
    <v>52</v>
  </rv>
  <rv s="8">
    <v>54</v>
    <v>Week 40 weather (weekly)</v>
    <v>50</v>
    <v>51</v>
    <v>851</v>
    <v>2799</v>
    <v>2800</v>
    <v>2801</v>
    <v>2802</v>
    <v>2803</v>
    <v>910</v>
    <v>Week 40 weather (weekly)</v>
    <v>week 40</v>
  </rv>
  <rv s="1">
    <fb>27.798996138996138</fb>
    <v>52</v>
  </rv>
  <rv s="1">
    <fb>17.62382239382239</fb>
    <v>52</v>
  </rv>
  <rv s="1">
    <fb>0.49929543499978279</fb>
    <v>52</v>
  </rv>
  <rv s="1">
    <fb>21.988532818532821</fb>
    <v>52</v>
  </rv>
  <rv s="1">
    <fb>11.837490347490348</fb>
    <v>52</v>
  </rv>
  <rv s="8">
    <v>54</v>
    <v>Week 41 weather (weekly)</v>
    <v>50</v>
    <v>51</v>
    <v>645</v>
    <v>2805</v>
    <v>2806</v>
    <v>2807</v>
    <v>2808</v>
    <v>2809</v>
    <v>657</v>
    <v>Week 41 weather (weekly)</v>
    <v>week 41</v>
  </rv>
  <rv s="1">
    <fb>27.533281853281853</fb>
    <v>52</v>
  </rv>
  <rv s="1">
    <fb>16.913127413127416</fb>
    <v>52</v>
  </rv>
  <rv s="1">
    <fb>0.6933177485040839</fb>
    <v>52</v>
  </rv>
  <rv s="1">
    <fb>21.535791505791508</fb>
    <v>52</v>
  </rv>
  <rv s="1">
    <fb>12.423706563706563</fb>
    <v>52</v>
  </rv>
  <rv s="8">
    <v>54</v>
    <v>Week 42 weather (weekly)</v>
    <v>50</v>
    <v>51</v>
    <v>891</v>
    <v>2811</v>
    <v>2812</v>
    <v>2813</v>
    <v>2814</v>
    <v>2815</v>
    <v>664</v>
    <v>Week 42 weather (weekly)</v>
    <v>week 42</v>
  </rv>
  <rv s="1">
    <fb>25.937837837837836</fb>
    <v>52</v>
  </rv>
  <rv s="1">
    <fb>15.801853281853282</fb>
    <v>52</v>
  </rv>
  <rv s="1">
    <fb>0.37382142857142858</fb>
    <v>52</v>
  </rv>
  <rv s="1">
    <fb>20.119575289575291</fb>
    <v>52</v>
  </rv>
  <rv s="1">
    <fb>13.230270270270269</fb>
    <v>52</v>
  </rv>
  <rv s="8">
    <v>54</v>
    <v>Week 43 weather (weekly)</v>
    <v>50</v>
    <v>51</v>
    <v>612</v>
    <v>2817</v>
    <v>2818</v>
    <v>2819</v>
    <v>2820</v>
    <v>2821</v>
    <v>657</v>
    <v>Week 43 weather (weekly)</v>
    <v>week 43</v>
  </rv>
  <rv s="1">
    <fb>25.196911196911195</fb>
    <v>52</v>
  </rv>
  <rv s="1">
    <fb>14.615945945945947</fb>
    <v>52</v>
  </rv>
  <rv s="1">
    <fb>0.53700434782608686</fb>
    <v>52</v>
  </rv>
  <rv s="1">
    <fb>19.181389961389961</fb>
    <v>52</v>
  </rv>
  <rv s="1">
    <fb>13.123359073359072</fb>
    <v>52</v>
  </rv>
  <rv s="8">
    <v>54</v>
    <v>Week 44 weather (weekly)</v>
    <v>50</v>
    <v>51</v>
    <v>500</v>
    <v>2823</v>
    <v>2824</v>
    <v>2825</v>
    <v>2826</v>
    <v>2827</v>
    <v>2110</v>
    <v>Week 44 weather (weekly)</v>
    <v>week 44</v>
  </rv>
  <rv s="1">
    <fb>24.131003861003858</fb>
    <v>52</v>
  </rv>
  <rv s="1">
    <fb>13.518416988416989</fb>
    <v>52</v>
  </rv>
  <rv s="1">
    <fb>0.18765084677227531</fb>
    <v>52</v>
  </rv>
  <rv s="1">
    <fb>18.091853281853282</fb>
    <v>52</v>
  </rv>
  <rv s="1">
    <fb>13.375675675675677</fb>
    <v>52</v>
  </rv>
  <rv s="8">
    <v>54</v>
    <v>Week 45 weather (weekly)</v>
    <v>50</v>
    <v>51</v>
    <v>500</v>
    <v>2829</v>
    <v>2830</v>
    <v>2831</v>
    <v>2832</v>
    <v>2833</v>
    <v>347</v>
    <v>Week 45 weather (weekly)</v>
    <v>week 45</v>
  </rv>
  <rv s="1">
    <fb>22.789189189189187</fb>
    <v>52</v>
  </rv>
  <rv s="1">
    <fb>12.805830115830117</fb>
    <v>52</v>
  </rv>
  <rv s="1">
    <fb>0.59086314244761451</fb>
    <v>52</v>
  </rv>
  <rv s="1">
    <fb>16.998223938223937</fb>
    <v>52</v>
  </rv>
  <rv s="1">
    <fb>13.915791505791507</fb>
    <v>52</v>
  </rv>
  <rv s="8">
    <v>54</v>
    <v>Week 46 weather (weekly)</v>
    <v>50</v>
    <v>51</v>
    <v>171</v>
    <v>2835</v>
    <v>2836</v>
    <v>2837</v>
    <v>2838</v>
    <v>2839</v>
    <v>2110</v>
    <v>Week 46 weather (weekly)</v>
    <v>week 46</v>
  </rv>
  <rv s="1">
    <fb>22.141891891891891</fb>
    <v>52</v>
  </rv>
  <rv s="1">
    <fb>11.917528957528956</fb>
    <v>52</v>
  </rv>
  <rv s="1">
    <fb>0.38615798580301686</fb>
    <v>52</v>
  </rv>
  <rv s="1">
    <fb>16.28227799227799</fb>
    <v>52</v>
  </rv>
  <rv s="1">
    <fb>13.897799227799227</fb>
    <v>52</v>
  </rv>
  <rv s="8">
    <v>54</v>
    <v>Week 47 weather (weekly)</v>
    <v>50</v>
    <v>51</v>
    <v>334</v>
    <v>2841</v>
    <v>2842</v>
    <v>2843</v>
    <v>2844</v>
    <v>2845</v>
    <v>272</v>
    <v>Week 47 weather (weekly)</v>
    <v>week 47</v>
  </rv>
  <rv s="1">
    <fb>20.71984555984556</fb>
    <v>52</v>
  </rv>
  <rv s="1">
    <fb>9.9942857142857129</fb>
    <v>52</v>
  </rv>
  <rv s="1">
    <fb>0.26720440934726647</fb>
    <v>52</v>
  </rv>
  <rv s="1">
    <fb>14.538725868725868</fb>
    <v>52</v>
  </rv>
  <rv s="1">
    <fb>14.456370656370657</fb>
    <v>52</v>
  </rv>
  <rv s="8">
    <v>54</v>
    <v>Week 48 weather (weekly)</v>
    <v>50</v>
    <v>51</v>
    <v>216</v>
    <v>2847</v>
    <v>2848</v>
    <v>2849</v>
    <v>2850</v>
    <v>2851</v>
    <v>434</v>
    <v>Week 48 weather (weekly)</v>
    <v>week 48</v>
  </rv>
  <rv s="1">
    <fb>20.296833976833977</fb>
    <v>52</v>
  </rv>
  <rv s="1">
    <fb>9.8580308880308873</fb>
    <v>52</v>
  </rv>
  <rv s="1">
    <fb>0.3306473407544836</fb>
    <v>52</v>
  </rv>
  <rv s="1">
    <fb>14.27992277992278</fb>
    <v>52</v>
  </rv>
  <rv s="1">
    <fb>14.142200772200775</fb>
    <v>52</v>
  </rv>
  <rv s="8">
    <v>54</v>
    <v>Week 49 weather (weekly)</v>
    <v>50</v>
    <v>51</v>
    <v>244</v>
    <v>2853</v>
    <v>2854</v>
    <v>2855</v>
    <v>2856</v>
    <v>2857</v>
    <v>192</v>
    <v>Week 49 weather (weekly)</v>
    <v>week 49</v>
  </rv>
  <rv s="1">
    <fb>18.772895752895753</fb>
    <v>52</v>
  </rv>
  <rv s="1">
    <fb>8.7080694980694968</fb>
    <v>52</v>
  </rv>
  <rv s="1">
    <fb>0.38418509585652438</fb>
    <v>52</v>
  </rv>
  <rv s="1">
    <fb>13.065830115830115</fb>
    <v>52</v>
  </rv>
  <rv s="1">
    <fb>15.137915057915057</fb>
    <v>52</v>
  </rv>
  <rv s="8">
    <v>54</v>
    <v>Week 50 weather (weekly)</v>
    <v>50</v>
    <v>51</v>
    <v>216</v>
    <v>2859</v>
    <v>2860</v>
    <v>2861</v>
    <v>2862</v>
    <v>2863</v>
    <v>2373</v>
    <v>Week 50 weather (weekly)</v>
    <v>week 50</v>
  </rv>
  <rv s="1">
    <fb>18.264633204633206</fb>
    <v>52</v>
  </rv>
  <rv s="1">
    <fb>8.0961389961389951</fb>
    <v>52</v>
  </rv>
  <rv s="1">
    <fb>0.359256166056166</fb>
    <v>52</v>
  </rv>
  <rv s="1">
    <fb>12.392741312741313</fb>
    <v>52</v>
  </rv>
  <rv s="1">
    <fb>15.009729729729729</fb>
    <v>52</v>
  </rv>
  <rv s="8">
    <v>54</v>
    <v>Week 51 weather (weekly)</v>
    <v>50</v>
    <v>51</v>
    <v>300</v>
    <v>2865</v>
    <v>2866</v>
    <v>2867</v>
    <v>2868</v>
    <v>2869</v>
    <v>2438</v>
    <v>Week 51 weather (weekly)</v>
    <v>week 51</v>
  </rv>
  <rv s="1">
    <fb>17.567915057915059</fb>
    <v>52</v>
  </rv>
  <rv s="1">
    <fb>7.261158301158301</fb>
    <v>52</v>
  </rv>
  <rv s="1">
    <fb>0.22224811525028917</fb>
    <v>52</v>
  </rv>
  <rv s="1">
    <fb>11.599420849420849</fb>
    <v>52</v>
  </rv>
  <rv s="1">
    <fb>14.814671814671815</fb>
    <v>52</v>
  </rv>
  <rv s="8">
    <v>54</v>
    <v>Week 52 weather (weekly)</v>
    <v>50</v>
    <v>51</v>
    <v>223</v>
    <v>2871</v>
    <v>2872</v>
    <v>2873</v>
    <v>2874</v>
    <v>2875</v>
    <v>2452</v>
    <v>Week 52 weather (weekly)</v>
    <v>week 52</v>
  </rv>
  <rv s="8">
    <v>54</v>
    <v>Week 53 weather (weekly)</v>
    <v>50</v>
    <v>51</v>
    <v>216</v>
    <v>2485</v>
    <v>2486</v>
    <v>2487</v>
    <v>2488</v>
    <v>2489</v>
    <v>2483</v>
    <v>Week 53 weather (weekly)</v>
    <v>week 53</v>
  </rv>
  <rv s="3">
    <v>4</v>
  </rv>
  <rv s="9">
    <v>#VALUE!</v>
    <v>en-US</v>
    <v>wjson{"t":"rl","d":"CityWeatherHistoryProperties","e":{"EntityLookup":{"t":"e","d":"City","e":["Houston","Texas","UnitedStates"]}}}</v>
    <v>-1545600768</v>
    <v>1</v>
    <v>47</v>
    <v>48</v>
    <v>weather history for Houston</v>
    <v>45</v>
    <v>46</v>
    <v>PartlySunnyWeather</v>
    <v>19</v>
    <v>2491</v>
    <v>2564</v>
    <v>weather history for Houston</v>
    <v>weather history for Houston</v>
    <v>2878</v>
    <v>city weather history</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_ViewInfo" t="spb"/>
    <k n="administrative region" t="r"/>
    <k n="aggregate household income" t="r"/>
    <k n="area" t="r"/>
    <k n="city population" t="r"/>
    <k n="country/region" t="r"/>
    <k n="elevation" t="r"/>
    <k n="female population" t="r"/>
    <k n="Gini index" t="r"/>
    <k n="households" t="r"/>
    <k n="households with income $0 to $25,000" t="r"/>
    <k n="households with income $100,000 to $200,000" t="r"/>
    <k n="households with income $200,000 and above" t="r"/>
    <k n="households with income $25,000 to $50,000" t="r"/>
    <k n="households with income $50,000 to $100,000" t="r"/>
    <k n="local map" t="r"/>
    <k n="location map" t="r"/>
    <k n="male population" t="r"/>
    <k n="median household income" t="r"/>
    <k n="name" t="s"/>
    <k n="nicknames" t="r"/>
    <k n="notable people born in city" t="r"/>
    <k n="per capita income" t="r"/>
    <k n="population age 0 to 4" t="r"/>
    <k n="population age 18 to 64" t="r"/>
    <k n="population age 5 to 17" t="r"/>
    <k n="population age 65 and above" t="r"/>
    <k n="population by educational attainment, associate degree" t="r"/>
    <k n="population by educational attainment, bachelor's degree" t="r"/>
    <k n="population by educational attainment, doctorate degree" t="r"/>
    <k n="population by educational attainment, high school diploma" t="r"/>
    <k n="population by educational attainment, master's degree" t="r"/>
    <k n="population by educational attainment, professional school degree" t="r"/>
    <k n="population by educational attainment, some college" t="r"/>
    <k n="population by marital status, divorced" t="r"/>
    <k n="population by marital status, never married" t="r"/>
    <k n="population by marital status, now married" t="r"/>
    <k n="population by marital status, widowed" t="r"/>
    <k n="population by race, American Indian and Alaska native alone" t="r"/>
    <k n="population by race, Asian alone" t="r"/>
    <k n="population by race, black or African American alone" t="r"/>
    <k n="population by race, native Hawaiian and other Pacific Islander alone" t="r"/>
    <k n="population by race, some other race alone" t="r"/>
    <k n="population by race, two or more races" t="r"/>
    <k n="population by race, white alone" t="r"/>
    <k n="population density" t="r"/>
    <k n="population fraction below poverty line" t="r"/>
    <k n="total rate of crime" t="r"/>
    <k n="total rate of property crime" t="r"/>
    <k n="total rate of violent crime" t="r"/>
    <k n="total sales tax rate" t="r"/>
    <k n="unemployment rate" t="r"/>
    <k n="UniqueName" t="s"/>
    <k n="weather" t="r"/>
    <k n="wikipedia summary text" t="s"/>
    <k n="Wolfram Language entity type" t="s"/>
  </s>
  <s t="_linkedentity2core">
    <k n="_CRID" t="e"/>
    <k n="%EntityCulture" t="s"/>
    <k n="%EntityId" t="s"/>
    <k n="%EntityServiceId" t="i"/>
    <k n="%IsRefreshable" t="b"/>
    <k n="_Attribution" t="spb"/>
    <k n="_Display" t="spb"/>
    <k n="_DisplayString" t="s"/>
    <k n="_Flags" t="spb"/>
    <k n="_Format" t="spb"/>
    <k n="_Icon" t="s"/>
    <k n="_Provider" t="spb"/>
    <k n="history" t="r"/>
    <k n="name" t="s"/>
    <k n="UniqueName" t="s"/>
    <k n="Wolfram Language entity type" t="s"/>
  </s>
  <s t="_entity">
    <k n="_Display" t="spb"/>
    <k n="_DisplayString" t="s"/>
    <k n="_Format" t="spb"/>
    <k n="_SubLabel" t="spb"/>
    <k n="day" t="s"/>
    <k n="maximum temperature" t="r"/>
    <k n="mean maximum temperature" t="r"/>
    <k n="mean minimum temperature" t="r"/>
    <k n="mean precipitation" t="r"/>
    <k n="mean temperature" t="r"/>
    <k n="mean wind speed" t="r"/>
    <k n="minimum temperature" t="r"/>
    <k n="Name" t="s"/>
  </s>
  <s t="_entity">
    <k n="_Display" t="spb"/>
    <k n="_DisplayString" t="s"/>
    <k n="_Format" t="spb"/>
    <k n="_SubLabel" t="spb"/>
    <k n="maximum temperature" t="r"/>
    <k n="mean maximum temperature" t="r"/>
    <k n="mean minimum temperature" t="r"/>
    <k n="mean precipitation" t="r"/>
    <k n="mean temperature" t="r"/>
    <k n="mean wind speed" t="r"/>
    <k n="minimum temperature" t="r"/>
    <k n="month" t="s"/>
    <k n="Name" t="s"/>
  </s>
  <s t="_entity">
    <k n="_Display" t="spb"/>
    <k n="_DisplayString" t="s"/>
    <k n="_Format" t="spb"/>
    <k n="_SubLabel" t="spb"/>
    <k n="maximum temperature" t="r"/>
    <k n="mean maximum temperature" t="r"/>
    <k n="mean minimum temperature" t="r"/>
    <k n="mean precipitation" t="r"/>
    <k n="mean temperature" t="r"/>
    <k n="mean wind speed" t="r"/>
    <k n="minimum temperature" t="r"/>
    <k n="Name" t="s"/>
    <k n="week" t="s"/>
  </s>
  <s t="_linkedentity2core">
    <k n="_CRID" t="e"/>
    <k n="%EntityCulture" t="s"/>
    <k n="%EntityId" t="s"/>
    <k n="%EntityServiceId" t="i"/>
    <k n="%IsRefreshable" t="b"/>
    <k n="_Attribution" t="spb"/>
    <k n="_Display" t="spb"/>
    <k n="_DisplayString" t="s"/>
    <k n="_Flags" t="spb"/>
    <k n="_Format" t="spb"/>
    <k n="_Icon" t="s"/>
    <k n="_Provider" t="spb"/>
    <k n="daily" t="r"/>
    <k n="monthly" t="r"/>
    <k n="name" t="s"/>
    <k n="UniqueName" t="s"/>
    <k n="weekly" t="r"/>
    <k n="Wolfram Language entity type" t="s"/>
  </s>
</rvStructures>
</file>

<file path=xl/richData/rdsupportingpropertybag.xml><?xml version="1.0" encoding="utf-8"?>
<supportingPropertyBags xmlns="http://schemas.microsoft.com/office/spreadsheetml/2017/richdata2">
  <spbArrays count="19">
    <a count="68">
      <v t="s">_ViewInfo</v>
      <v t="s">%EntityServiceId</v>
      <v t="s">%IsRefreshable</v>
      <v t="s">%EntityCulture</v>
      <v t="s">%EntityId</v>
      <v t="s">_Icon</v>
      <v t="s">_Provider</v>
      <v t="s">_Attribution</v>
      <v t="s">administrative region</v>
      <v t="s">_SubLabel</v>
      <v t="s">aggregate household income</v>
      <v t="s">area</v>
      <v t="s">country/region</v>
      <v t="s">total rate of crime</v>
      <v t="s">elevation</v>
      <v t="s">Gini index</v>
      <v t="s">households</v>
      <v t="s">median household income</v>
      <v t="s">nicknames</v>
      <v t="s">notable people born in city</v>
      <v t="s">per capita income</v>
      <v t="s">city population</v>
      <v t="s">population density</v>
      <v t="s">total rate of property crime</v>
      <v t="s">total sales tax rate</v>
      <v t="s">unemployment rate</v>
      <v t="s">total rate of violent crime</v>
      <v t="s">population by race, white alone</v>
      <v t="s">population by race, black or African American alone</v>
      <v t="s">population by race, American Indian and Alaska native alone</v>
      <v t="s">population by race, Asian alone</v>
      <v t="s">population by race, native Hawaiian and other Pacific Islander alone</v>
      <v t="s">population by race, some other race alone</v>
      <v t="s">population by race, two or more races</v>
      <v t="s">population fraction below poverty line</v>
      <v t="s">households with income $0 to $25,000</v>
      <v t="s">households with income $25,000 to $50,000</v>
      <v t="s">households with income $50,000 to $100,000</v>
      <v t="s">households with income $100,000 to $200,000</v>
      <v t="s">households with income $200,000 and above</v>
      <v t="s">population by educational attainment, high school diploma</v>
      <v t="s">population by educational attainment, some college</v>
      <v t="s">population by educational attainment, associate degree</v>
      <v t="s">population by educational attainment, bachelor's degree</v>
      <v t="s">population by educational attainment, master's degree</v>
      <v t="s">population by educational attainment, doctorate degree</v>
      <v t="s">population by educational attainment, professional school degree</v>
      <v t="s">population by marital status, never married</v>
      <v t="s">population by marital status, now married</v>
      <v t="s">population by marital status, widowed</v>
      <v t="s">population by marital status, divorced</v>
      <v t="s">population age 0 to 4</v>
      <v t="s">population age 5 to 17</v>
      <v t="s">population age 18 to 64</v>
      <v t="s">population age 65 and above</v>
      <v t="s">male population</v>
      <v t="s">female population</v>
      <v t="s">_Flags</v>
      <v t="s">wikipedia summary text</v>
      <v t="s">_Format</v>
      <v t="s">weather</v>
      <v t="s">location map</v>
      <v t="s">local map</v>
      <v t="s">name</v>
      <v t="s">UniqueName</v>
      <v t="s">_DisplayString</v>
      <v t="s">Wolfram Language entity type</v>
      <v t="s">_Display</v>
    </a>
    <a count="1">
      <v t="s">name</v>
    </a>
    <a count="6">
      <v t="s">administrative region</v>
      <v t="s">country/region</v>
      <v t="s">elevation</v>
      <v t="s">area</v>
      <v t="s">population density</v>
      <v t="s">wikipedia summary text</v>
    </a>
    <a count="1">
      <v t="s">nicknames</v>
    </a>
    <a count="15">
      <v t="s">city population</v>
      <v t="s">population age 0 to 4</v>
      <v t="s">population age 5 to 17</v>
      <v t="s">population age 18 to 64</v>
      <v t="s">population age 65 and above</v>
      <v t="s">male population</v>
      <v t="s">female population</v>
      <v t="s">population by race, white alone</v>
      <v t="s">population by race, black or African American alone</v>
      <v t="s">population by race, American Indian and Alaska native alone</v>
      <v t="s">population by race, Asian alone</v>
      <v t="s">population by race, native Hawaiian and other Pacific Islander alone</v>
      <v t="s">population by race, some other race alone</v>
      <v t="s">population by race, two or more races</v>
      <v t="s">households</v>
    </a>
    <a count="12">
      <v t="s">unemployment rate</v>
      <v t="s">population fraction below poverty line</v>
      <v t="s">total sales tax rate</v>
      <v t="s">median household income</v>
      <v t="s">per capita income</v>
      <v t="s">aggregate household income</v>
      <v t="s">Gini index</v>
      <v t="s">households with income $0 to $25,000</v>
      <v t="s">households with income $25,000 to $50,000</v>
      <v t="s">households with income $50,000 to $100,000</v>
      <v t="s">households with income $100,000 to $200,000</v>
      <v t="s">households with income $200,000 and above</v>
    </a>
    <a count="3">
      <v t="s">total rate of crime</v>
      <v t="s">total rate of property crime</v>
      <v t="s">total rate of violent crime</v>
    </a>
    <a count="7">
      <v t="s">population by educational attainment, high school diploma</v>
      <v t="s">population by educational attainment, some college</v>
      <v t="s">population by educational attainment, associate degree</v>
      <v t="s">population by educational attainment, bachelor's degree</v>
      <v t="s">population by educational attainment, master's degree</v>
      <v t="s">population by educational attainment, doctorate degree</v>
      <v t="s">population by educational attainment, professional school degree</v>
    </a>
    <a count="4">
      <v t="s">population by marital status, never married</v>
      <v t="s">population by marital status, now married</v>
      <v t="s">population by marital status, widowed</v>
      <v t="s">population by marital status, divorced</v>
    </a>
    <a count="1">
      <v t="s">location map</v>
    </a>
    <a count="1">
      <v t="s">local map</v>
    </a>
    <a count="1">
      <v t="s">notable people born in city</v>
    </a>
    <a count="1">
      <v t="s">weather</v>
    </a>
    <a count="12">
      <v t="spb">21</v>
      <v t="spb">22</v>
      <v t="spb">23</v>
      <v t="spb">24</v>
      <v t="spb">25</v>
      <v t="spb">26</v>
      <v t="spb">27</v>
      <v t="spb">28</v>
      <v t="spb">29</v>
      <v t="spb">30</v>
      <v t="spb">31</v>
      <v t="spb">32</v>
    </a>
    <a count="15">
      <v t="s">%EntityServiceId</v>
      <v t="s">%IsRefreshable</v>
      <v t="s">%EntityCulture</v>
      <v t="s">%EntityId</v>
      <v t="s">_Icon</v>
      <v t="s">_Provider</v>
      <v t="s">_Attribution</v>
      <v t="s">history</v>
      <v t="s">name</v>
      <v t="s">_Format</v>
      <v t="s">_Flags</v>
      <v t="s">UniqueName</v>
      <v t="s">_DisplayString</v>
      <v t="s">Wolfram Language entity type</v>
      <v t="s">_Display</v>
    </a>
    <a count="17">
      <v t="s">%EntityServiceId</v>
      <v t="s">%IsRefreshable</v>
      <v t="s">%EntityCulture</v>
      <v t="s">%EntityId</v>
      <v t="s">_Icon</v>
      <v t="s">_Provider</v>
      <v t="s">daily</v>
      <v t="s">weekly</v>
      <v t="s">monthly</v>
      <v t="s">_Attribution</v>
      <v t="s">name</v>
      <v t="s">_Format</v>
      <v t="s">_Flags</v>
      <v t="s">UniqueName</v>
      <v t="s">_DisplayString</v>
      <v t="s">Wolfram Language entity type</v>
      <v t="s">_Display</v>
    </a>
    <a count="13">
      <v t="s">Name</v>
      <v t="s">_Format</v>
      <v t="s">_DisplayString</v>
      <v t="s">day</v>
      <v t="s">_SubLabel</v>
      <v t="s">mean temperature</v>
      <v t="s">mean maximum temperature</v>
      <v t="s">mean minimum temperature</v>
      <v t="s">maximum temperature</v>
      <v t="s">minimum temperature</v>
      <v t="s">mean precipitation</v>
      <v t="s">mean wind speed</v>
      <v t="s">_Display</v>
    </a>
    <a count="13">
      <v t="s">Name</v>
      <v t="s">_Format</v>
      <v t="s">_DisplayString</v>
      <v t="s">month</v>
      <v t="s">_SubLabel</v>
      <v t="s">mean temperature</v>
      <v t="s">mean maximum temperature</v>
      <v t="s">mean minimum temperature</v>
      <v t="s">maximum temperature</v>
      <v t="s">minimum temperature</v>
      <v t="s">mean precipitation</v>
      <v t="s">mean wind speed</v>
      <v t="s">_Display</v>
    </a>
    <a count="13">
      <v t="s">Name</v>
      <v t="s">_Format</v>
      <v t="s">_DisplayString</v>
      <v t="s">week</v>
      <v t="s">_SubLabel</v>
      <v t="s">mean temperature</v>
      <v t="s">mean maximum temperature</v>
      <v t="s">mean minimum temperature</v>
      <v t="s">maximum temperature</v>
      <v t="s">minimum temperature</v>
      <v t="s">mean precipitation</v>
      <v t="s">mean wind speed</v>
      <v t="s">_Display</v>
    </a>
  </spbArrays>
  <spbData count="55">
    <spb s="0">
      <v xml:space="preserve">Wolfram|Alpha	</v>
      <v xml:space="preserve">	</v>
      <v xml:space="preserve">https://www.wolframalpha.com	</v>
      <v xml:space="preserve">	</v>
    </spb>
    <spb s="0">
      <v xml:space="preserve">Wolfram|Alpha	American Community Survey 5-Year Estimates: B19083, Gini Index of Income Inequality	</v>
      <v xml:space="preserve">		</v>
      <v xml:space="preserve">https://www.wolframalpha.com	http://factfinder2.census.gov/bkmk/table/1.0/en/ACS/12_5YR/B19083/0100000US	</v>
      <v xml:space="preserve">		</v>
    </spb>
    <spb s="0">
      <v xml:space="preserve">Wolfram|Alpha	American Community Survey 5-Year Estimates: B19001, Household Income	</v>
      <v xml:space="preserve">		</v>
      <v xml:space="preserve">https://www.wolframalpha.com	http://factfinder2.census.gov/bkmk/table/1.0/en/ACS/12_5YR/B19001/0100000US	</v>
      <v xml:space="preserve">		</v>
    </spb>
    <spb s="0">
      <v xml:space="preserve">Wolfram|Alpha	American Community Survey 5-Year Estimates: B01001, Sex by Age	</v>
      <v xml:space="preserve">		</v>
      <v xml:space="preserve">https://www.wolframalpha.com	http://factfinder2.census.gov/bkmk/table/1.0/en/ACS/12_5YR/B01001/0100000US	</v>
      <v xml:space="preserve">		</v>
    </spb>
    <spb s="0">
      <v xml:space="preserve">Wolfram|Alpha	American Community Survey 5-Year Estimates: B19301, Per Capita Income	</v>
      <v xml:space="preserve">		</v>
      <v xml:space="preserve">https://www.wolframalpha.com	http://factfinder2.census.gov/bkmk/table/1.0/en/ACS/12_5YR/B19301/0100000US	</v>
      <v xml:space="preserve">		</v>
    </spb>
    <spb s="0">
      <v xml:space="preserve">Wolfram|Alpha	Crime and Justice Data Online	</v>
      <v xml:space="preserve">		</v>
      <v xml:space="preserve">https://www.wolframalpha.com	http://www.bjs.gov/index.cfm?ty=daa	</v>
      <v xml:space="preserve">		</v>
    </spb>
    <spb s="0">
      <v xml:space="preserve">Wikipedia	</v>
      <v xml:space="preserve">	</v>
      <v xml:space="preserve">http://www.wikipedia.org/	</v>
      <v xml:space="preserve">	</v>
    </spb>
    <spb s="0">
      <v xml:space="preserve">Wolfram|Alpha	American Community Survey 5-Year Estimates: B19013, Median Household Income	</v>
      <v xml:space="preserve">		</v>
      <v xml:space="preserve">https://www.wolframalpha.com	http://factfinder2.census.gov/bkmk/table/1.0/en/ACS/12_5YR/B19013/0100000US	</v>
      <v xml:space="preserve">		</v>
    </spb>
    <spb s="0">
      <v xml:space="preserve">Wolfram|Alpha	American Community Survey 5-Year Estimates: B19025, Aggregate Household Income	</v>
      <v xml:space="preserve">		</v>
      <v xml:space="preserve">https://www.wolframalpha.com	http://factfinder2.census.gov/bkmk/table/1.0/en/ACS/12_5YR/B19025/0100000US	</v>
      <v xml:space="preserve">		</v>
    </spb>
    <spb s="0">
      <v xml:space="preserve">Wolfram|Alpha	American Community Survey 5-Year Estimates: B02001, Race	</v>
      <v xml:space="preserve">		</v>
      <v xml:space="preserve">https://www.wolframalpha.com	http://factfinder2.census.gov/bkmk/table/1.0/en/ACS/12_5YR/B02001/0100000US	</v>
      <v xml:space="preserve">		</v>
    </spb>
    <spb s="0">
      <v xml:space="preserve">Wolfram|Alpha	American Community Survey 5-Year Estimates: B12001, Marital Status	</v>
      <v xml:space="preserve">		</v>
      <v xml:space="preserve">https://www.wolframalpha.com	http://factfinder2.census.gov/bkmk/table/1.0/en/ACS/12_5YR/B12001/0100000US	</v>
      <v xml:space="preserve">		</v>
    </spb>
    <spb s="0">
      <v xml:space="preserve">Wolfram|Alpha	American Community Survey 5-Year Estimates: B17001, Poverty	</v>
      <v xml:space="preserve">		</v>
      <v xml:space="preserve">https://www.wolframalpha.com	http://factfinder2.census.gov/bkmk/table/1.0/en/ACS/12_5YR/B17001/0100000US	</v>
      <v xml:space="preserve">		</v>
    </spb>
    <spb s="0">
      <v xml:space="preserve">Wolfram|Alpha	American Community Survey 5-Year Estimates: B15002, Sex by Educational Attainment	</v>
      <v xml:space="preserve">		</v>
      <v xml:space="preserve">https://www.wolframalpha.com	http://factfinder2.census.gov/bkmk/table/1.0/en/ACS/12_5YR/B15002/0100000US	</v>
      <v xml:space="preserve">		</v>
    </spb>
    <spb s="1">
      <v>0</v>
      <v>0</v>
      <v>0</v>
      <v>0</v>
      <v>1</v>
      <v>0</v>
      <v>2</v>
      <v>0</v>
      <v>0</v>
      <v>3</v>
      <v>3</v>
      <v>4</v>
      <v>0</v>
      <v>0</v>
      <v>5</v>
      <v>0</v>
      <v>0</v>
      <v>3</v>
      <v>3</v>
      <v>6</v>
      <v>7</v>
      <v>3</v>
      <v>8</v>
      <v>3</v>
      <v>5</v>
      <v>0</v>
      <v>5</v>
      <v>9</v>
      <v>9</v>
      <v>2</v>
      <v>10</v>
      <v>9</v>
      <v>10</v>
      <v>11</v>
      <v>2</v>
      <v>2</v>
      <v>10</v>
      <v>9</v>
      <v>2</v>
      <v>2</v>
      <v>10</v>
      <v>12</v>
      <v>9</v>
      <v>12</v>
      <v>12</v>
      <v>12</v>
      <v>12</v>
      <v>12</v>
      <v>9</v>
      <v>12</v>
      <v>9</v>
    </spb>
    <spb s="2">
      <v>0</v>
    </spb>
    <spb s="3">
      <v>0</v>
      <v>0</v>
      <v>0</v>
    </spb>
    <spb s="4">
      <v>0</v>
      <v>0</v>
    </spb>
    <spb s="5">
      <v>15</v>
      <v>16</v>
    </spb>
    <spb s="6">
      <v>1</v>
      <v>2</v>
      <v>3</v>
      <v>4</v>
    </spb>
    <spb s="7">
      <v>https://www.wolframalpha.com</v>
      <v>http://wolfram-azure.northcentralus.cloudapp.azure.com/webKernel/Resources/Images/wa-ms-logo.png</v>
      <v>Powered by Wolfram|Alpha</v>
    </spb>
    <spb s="8">
      <v>kilometers squared</v>
      <v>meters</v>
      <v>households</v>
      <v>people</v>
      <v>people</v>
      <v>people</v>
      <v>US dollars per person year</v>
      <v>people per kilometer squared</v>
      <v>crimes per person year</v>
      <v>people</v>
      <v>people</v>
      <v>US dollars per year</v>
      <v>people</v>
      <v>US dollars per year</v>
      <v>people</v>
      <v>crimes per person year</v>
      <v>crimes per person year</v>
      <v>people</v>
      <v>people</v>
      <v>households</v>
      <v>people</v>
      <v>people</v>
      <v>people</v>
      <v>households</v>
      <v>households</v>
      <v>people</v>
      <v>people</v>
      <v>households</v>
      <v>households</v>
      <v>people</v>
      <v>people</v>
      <v>people</v>
      <v>people</v>
      <v>people</v>
      <v>people</v>
      <v>people</v>
      <v>people</v>
      <v>people</v>
      <v>people</v>
      <v>people</v>
    </spb>
    <spb s="9">
      <v>1</v>
    </spb>
    <spb s="10">
      <v>Geographic Information</v>
      <v>2</v>
    </spb>
    <spb s="10">
      <v>Names</v>
      <v>3</v>
    </spb>
    <spb s="10">
      <v>Demographic Information</v>
      <v>4</v>
    </spb>
    <spb s="10">
      <v>Economic Information</v>
      <v>5</v>
    </spb>
    <spb s="10">
      <v>Crime Statistics</v>
      <v>6</v>
    </spb>
    <spb s="10">
      <v>Educational Attainment</v>
      <v>7</v>
    </spb>
    <spb s="10">
      <v>Marital Status</v>
      <v>8</v>
    </spb>
    <spb s="10">
      <v>Location Image</v>
      <v>9</v>
    </spb>
    <spb s="10">
      <v>Local Map</v>
      <v>10</v>
    </spb>
    <spb s="10">
      <v>Notable People Born</v>
      <v>11</v>
    </spb>
    <spb s="10">
      <v>Weather</v>
      <v>12</v>
    </spb>
    <spb s="11">
      <v>13</v>
    </spb>
    <spb s="12">
      <v>5</v>
    </spb>
    <spb s="12">
      <v>6</v>
    </spb>
    <spb s="12">
      <v>7</v>
    </spb>
    <spb s="12">
      <v>8</v>
    </spb>
    <spb s="0">
      <v xml:space="preserve">WolframAlpha LLC	</v>
      <v xml:space="preserve">© WA	</v>
      <v xml:space="preserve">https://www.wolframalpha.com	</v>
      <v xml:space="preserve">https://www.wolframalpha.com	</v>
    </spb>
    <spb s="12">
      <v>9</v>
    </spb>
    <spb s="12">
      <v>10</v>
    </spb>
    <spb s="12">
      <v>11</v>
    </spb>
    <spb s="12">
      <v>12</v>
    </spb>
    <spb s="13">
      <v>0</v>
      <v>0</v>
      <v>0</v>
      <v>0</v>
    </spb>
    <spb s="2">
      <v>14</v>
    </spb>
    <spb s="14">
      <v>15</v>
    </spb>
    <spb s="15">
      <v>1</v>
      <v>3</v>
    </spb>
    <spb s="16">
      <v>0</v>
      <v>0</v>
      <v>0</v>
    </spb>
    <spb s="2">
      <v>15</v>
    </spb>
    <spb s="2">
      <v>16</v>
    </spb>
    <spb s="17">
      <v>1</v>
    </spb>
    <spb s="18">
      <v>kilometers per hour</v>
      <v>degrees Celsius</v>
      <v>millimeters</v>
      <v>degrees Celsius</v>
      <v>degrees Celsius</v>
      <v>degrees Celsius</v>
      <v>degrees Celsius</v>
    </spb>
    <spb s="12">
      <v>13</v>
    </spb>
    <spb s="2">
      <v>17</v>
    </spb>
    <spb s="2">
      <v>18</v>
    </spb>
  </spbData>
</supportingPropertyBags>
</file>

<file path=xl/richData/rdsupportingpropertybagstructure.xml><?xml version="1.0" encoding="utf-8"?>
<spbStructures xmlns="http://schemas.microsoft.com/office/spreadsheetml/2017/richdata2" count="19">
  <s>
    <k n="SourceText" t="s"/>
    <k n="LicenseText" t="s"/>
    <k n="SourceAddress" t="s"/>
    <k n="LicenseAddress" t="s"/>
  </s>
  <s>
    <k n="area" t="spb"/>
    <k n="name" t="spb"/>
    <k n="weather" t="spb"/>
    <k n="elevation" t="spb"/>
    <k n="Gini index" t="spb"/>
    <k n="UniqueName" t="spb"/>
    <k n="households" t="spb"/>
    <k n="country/region" t="spb"/>
    <k n="city population" t="spb"/>
    <k n="male population" t="spb"/>
    <k n="female population" t="spb"/>
    <k n="per capita income" t="spb"/>
    <k n="unemployment rate" t="spb"/>
    <k n="population density" t="spb"/>
    <k n="total rate of crime" t="spb"/>
    <k n="total sales tax rate" t="spb"/>
    <k n="administrative region" t="spb"/>
    <k n="population age 0 to 4" t="spb"/>
    <k n="population age 5 to 17" t="spb"/>
    <k n="wikipedia summary text" t="spb"/>
    <k n="median household income" t="spb"/>
    <k n="population age 18 to 64" t="spb"/>
    <k n="aggregate household income" t="spb"/>
    <k n="population age 65 and above" t="spb"/>
    <k n="total rate of violent crime" t="spb"/>
    <k n="Wolfram Language entity type" t="spb"/>
    <k n="total rate of property crime" t="spb"/>
    <k n="population by race, Asian alone" t="spb"/>
    <k n="population by race, white alone" t="spb"/>
    <k n="households with income $0 to $25,000" t="spb"/>
    <k n="population by marital status, widowed" t="spb"/>
    <k n="population by race, two or more races" t="spb"/>
    <k n="population by marital status, divorced" t="spb"/>
    <k n="population fraction below poverty line" t="spb"/>
    <k n="households with income $200,000 and above" t="spb"/>
    <k n="households with income $25,000 to $50,000" t="spb"/>
    <k n="population by marital status, now married" t="spb"/>
    <k n="population by race, some other race alone" t="spb"/>
    <k n="households with income $50,000 to $100,000" t="spb"/>
    <k n="households with income $100,000 to $200,000" t="spb"/>
    <k n="population by marital status, never married" t="spb"/>
    <k n="population by educational attainment, some college" t="spb"/>
    <k n="population by race, black or African American alone" t="spb"/>
    <k n="population by educational attainment, master's degree" t="spb"/>
    <k n="population by educational attainment, associate degree" t="spb"/>
    <k n="population by educational attainment, doctorate degree" t="spb"/>
    <k n="population by educational attainment, bachelor's degree" t="spb"/>
    <k n="population by educational attainment, high school diploma" t="spb"/>
    <k n="population by race, American Indian and Alaska native alone" t="spb"/>
    <k n="population by educational attainment, professional school degree" t="spb"/>
    <k n="population by race, native Hawaiian and other Pacific Islander alone" t="spb"/>
  </s>
  <s>
    <k n="^Order" t="spba"/>
  </s>
  <s>
    <k n="ShowInCardView" t="b"/>
    <k n="ShowInDotNotation" t="b"/>
    <k n="ShowInAutoComplete" t="b"/>
  </s>
  <s>
    <k n="ShowInDotNotation" t="b"/>
    <k n="ShowInAutoComplete" t="b"/>
  </s>
  <s>
    <k n="UniqueName" t="spb"/>
    <k n="wikipedia summary text" t="spb"/>
  </s>
  <s>
    <k n="name" t="i"/>
    <k n="local map" t="i"/>
    <k n="`_DisplayString" t="i"/>
    <k n="wikipedia summary text" t="i"/>
  </s>
  <s>
    <k n="link" t="s"/>
    <k n="logo" t="s"/>
    <k n="name" t="s"/>
  </s>
  <s>
    <k n="area" t="s"/>
    <k n="elevation" t="s"/>
    <k n="households" t="s"/>
    <k n="city population" t="s"/>
    <k n="male population" t="s"/>
    <k n="female population" t="s"/>
    <k n="per capita income" t="s"/>
    <k n="population density" t="s"/>
    <k n="total rate of crime" t="s"/>
    <k n="population age 0 to 4" t="s"/>
    <k n="population age 5 to 17" t="s"/>
    <k n="median household income" t="s"/>
    <k n="population age 18 to 64" t="s"/>
    <k n="aggregate household income" t="s"/>
    <k n="population age 65 and above" t="s"/>
    <k n="total rate of violent crime" t="s"/>
    <k n="total rate of property crime" t="s"/>
    <k n="population by race, Asian alone" t="s"/>
    <k n="population by race, white alone" t="s"/>
    <k n="households with income $0 to $25,000" t="s"/>
    <k n="population by marital status, widowed" t="s"/>
    <k n="population by race, two or more races" t="s"/>
    <k n="population by marital status, divorced" t="s"/>
    <k n="households with income $200,000 and above" t="s"/>
    <k n="households with income $25,000 to $50,000" t="s"/>
    <k n="population by marital status, now married" t="s"/>
    <k n="population by race, some other race alone" t="s"/>
    <k n="households with income $50,000 to $100,000" t="s"/>
    <k n="households with income $100,000 to $200,000" t="s"/>
    <k n="population by marital status, never married" t="s"/>
    <k n="population by educational attainment, some college" t="s"/>
    <k n="population by race, black or African American alone" t="s"/>
    <k n="population by educational attainment, master's degree" t="s"/>
    <k n="population by educational attainment, associate degree" t="s"/>
    <k n="population by educational attainment, doctorate degree" t="s"/>
    <k n="population by educational attainment, bachelor's degree" t="s"/>
    <k n="population by educational attainment, high school diploma" t="s"/>
    <k n="population by race, American Indian and Alaska native alone" t="s"/>
    <k n="population by educational attainment, professional school degree" t="s"/>
    <k n="population by race, native Hawaiian and other Pacific Islander alone" t="s"/>
  </s>
  <s>
    <k n="fields" t="spba"/>
  </s>
  <s>
    <k n="title" t="s"/>
    <k n="fields" t="spba"/>
  </s>
  <s>
    <k n="pods" t="spba"/>
  </s>
  <s>
    <k n="_Self" t="i"/>
  </s>
  <s>
    <k n="name" t="spb"/>
    <k n="history" t="spb"/>
    <k n="UniqueName" t="spb"/>
    <k n="Wolfram Language entity type" t="spb"/>
  </s>
  <s>
    <k n="UniqueName" t="spb"/>
  </s>
  <s>
    <k n="name" t="i"/>
    <k n="`_DisplayString" t="i"/>
  </s>
  <s>
    <k n="name" t="spb"/>
    <k n="UniqueName" t="spb"/>
    <k n="Wolfram Language entity type" t="spb"/>
  </s>
  <s>
    <k n="Name" t="i"/>
  </s>
  <s>
    <k n="mean wind speed" t="s"/>
    <k n="mean temperature" t="s"/>
    <k n="mean precipitation" t="s"/>
    <k n="maximum temperature" t="s"/>
    <k n="minimum temperature" t="s"/>
    <k n="mean maximum temperature" t="s"/>
    <k n="mean minimum temperatu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9">
    <x:dxf>
      <x:numFmt numFmtId="170" formatCode="_([$$-409]* #,##0_);_([$$-409]* \(#,##0\);_([$$-409]* &quot;-&quot;_);_(@_)"/>
    </x:dxf>
    <x:dxf>
      <x:numFmt numFmtId="169" formatCode="#,##0.000000000"/>
    </x:dxf>
    <x:dxf>
      <x:numFmt numFmtId="3" formatCode="#,##0"/>
    </x:dxf>
    <x:dxf>
      <x:numFmt numFmtId="167" formatCode="#,##0.000000"/>
    </x:dxf>
    <x:dxf>
      <x:numFmt numFmtId="166" formatCode="_([$$-409]* #,##0.0_);_([$$-409]* \(#,##0.0\);_([$$-409]* &quot;-&quot;?_);_(@_)"/>
    </x:dxf>
    <x:dxf>
      <x:numFmt numFmtId="164" formatCode="0.0000%"/>
    </x:dxf>
    <x:dxf>
      <x:numFmt numFmtId="168" formatCode="#,##0.0000000"/>
    </x:dxf>
    <x:dxf>
      <x:numFmt numFmtId="165" formatCode="0.00000%"/>
    </x:dxf>
    <x:dxf>
      <x:numFmt numFmtId="4" formatCode="#,##0.00"/>
    </x:dxf>
  </dxfs>
  <richProperties>
    <rPr n="IsTitleField" t="b"/>
    <rPr n="IsHeroField" t="b"/>
    <rPr n="ShouldShowInCell" t="b"/>
    <rPr n="RequiresInlineAttribution" t="b"/>
  </richProperties>
  <richStyles>
    <rSty>
      <rpv i="0">1</rpv>
    </rSty>
    <rSty>
      <rpv i="1">1</rpv>
    </rSty>
    <rSty>
      <rpv i="2">1</rpv>
    </rSty>
    <rSty>
      <rpv i="3">1</rpv>
    </rSty>
    <rSty dxfid="0"/>
    <rSty dxfid="1"/>
    <rSty dxfid="2"/>
    <rSty dxfid="3"/>
    <rSty dxfid="4"/>
    <rSty dxfid="5"/>
    <rSty dxfid="6"/>
    <rSty dxfid="7"/>
    <rSty dxfid="8"/>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3524-52C2-4286-8289-77857EF83EE8}">
  <dimension ref="C1:I368"/>
  <sheetViews>
    <sheetView tabSelected="1" topLeftCell="C1" zoomScale="120" zoomScaleNormal="120" workbookViewId="0">
      <selection activeCell="L21" sqref="L21"/>
    </sheetView>
  </sheetViews>
  <sheetFormatPr defaultRowHeight="14.4" x14ac:dyDescent="0.3"/>
  <cols>
    <col min="1" max="2" width="8.796875" style="1"/>
    <col min="3" max="3" width="10.59765625" style="1" customWidth="1"/>
    <col min="4" max="4" width="25.5" style="1" customWidth="1"/>
    <col min="5" max="6" width="8.796875" style="1"/>
    <col min="7" max="7" width="10.5" style="1" bestFit="1" customWidth="1"/>
    <col min="8" max="16384" width="8.796875" style="1"/>
  </cols>
  <sheetData>
    <row r="1" spans="3:9" x14ac:dyDescent="0.3">
      <c r="E1" s="1">
        <f>SUM(I3:I368)</f>
        <v>54.442908291319561</v>
      </c>
    </row>
    <row r="2" spans="3:9" x14ac:dyDescent="0.3">
      <c r="G2" s="1" t="s">
        <v>0</v>
      </c>
      <c r="H2" s="1" t="s">
        <v>1</v>
      </c>
      <c r="I2" s="1" t="s">
        <v>2</v>
      </c>
    </row>
    <row r="3" spans="3:9" x14ac:dyDescent="0.3">
      <c r="C3" s="1" t="e" vm="1">
        <v>#VALUE!</v>
      </c>
      <c r="D3" s="1" t="e" cm="1" vm="2">
        <f t="array" ref="D3:D368">_FV(_FV(_FV(C3,"weather"),"history"),"daily")</f>
        <v>#VALUE!</v>
      </c>
      <c r="E3" s="1" cm="1" vm="3">
        <f t="array" ref="E3:E368">_FV(_xlfn.ANCHORARRAY(D3),"mean temperature",TRUE)</f>
        <v>11.20921052631579</v>
      </c>
      <c r="F3" s="1" cm="1" vm="4">
        <f t="array" ref="F3:F368">_FV(_xlfn.ANCHORARRAY(D3),"mean precipitation",TRUE)</f>
        <v>0.15565217391304348</v>
      </c>
      <c r="G3" s="2">
        <v>43831</v>
      </c>
      <c r="H3" s="1">
        <f>1.8*E3+32</f>
        <v>52.176578947368426</v>
      </c>
      <c r="I3" s="1">
        <f>F3/2.54</f>
        <v>6.1280383430332076E-2</v>
      </c>
    </row>
    <row r="4" spans="3:9" x14ac:dyDescent="0.3">
      <c r="D4" s="1" t="e" vm="5">
        <v>#VALUE!</v>
      </c>
      <c r="E4" s="1" vm="6">
        <v>10.93236842105263</v>
      </c>
      <c r="F4" s="1" vm="7">
        <v>0.19291666666666665</v>
      </c>
      <c r="G4" s="2">
        <v>43832</v>
      </c>
      <c r="H4" s="1">
        <f t="shared" ref="H4:H67" si="0">1.8*E4+32</f>
        <v>51.678263157894733</v>
      </c>
      <c r="I4" s="1">
        <f t="shared" ref="I4:I67" si="1">F4/2.54</f>
        <v>7.59514435695538E-2</v>
      </c>
    </row>
    <row r="5" spans="3:9" x14ac:dyDescent="0.3">
      <c r="D5" s="1" t="e" vm="8">
        <v>#VALUE!</v>
      </c>
      <c r="E5" s="1" vm="9">
        <v>11.064736842105264</v>
      </c>
      <c r="F5" s="1" vm="10">
        <v>0.31190476190476196</v>
      </c>
      <c r="G5" s="2">
        <v>43833</v>
      </c>
      <c r="H5" s="1">
        <f t="shared" si="0"/>
        <v>51.916526315789476</v>
      </c>
      <c r="I5" s="1">
        <f t="shared" si="1"/>
        <v>0.12279715035620549</v>
      </c>
    </row>
    <row r="6" spans="3:9" x14ac:dyDescent="0.3">
      <c r="D6" s="1" t="e" vm="11">
        <v>#VALUE!</v>
      </c>
      <c r="E6" s="1" vm="12">
        <v>11.081578947368421</v>
      </c>
      <c r="F6" s="1" vm="13">
        <v>0.23857142857142857</v>
      </c>
      <c r="G6" s="2">
        <v>43834</v>
      </c>
      <c r="H6" s="1">
        <f t="shared" si="0"/>
        <v>51.946842105263158</v>
      </c>
      <c r="I6" s="1">
        <f t="shared" si="1"/>
        <v>9.392575928008999E-2</v>
      </c>
    </row>
    <row r="7" spans="3:9" x14ac:dyDescent="0.3">
      <c r="D7" s="1" t="e" vm="14">
        <v>#VALUE!</v>
      </c>
      <c r="E7" s="1" vm="15">
        <v>11.453684210526315</v>
      </c>
      <c r="F7" s="1" vm="16">
        <v>0.25</v>
      </c>
      <c r="G7" s="2">
        <v>43835</v>
      </c>
      <c r="H7" s="1">
        <f t="shared" si="0"/>
        <v>52.61663157894737</v>
      </c>
      <c r="I7" s="1">
        <f t="shared" si="1"/>
        <v>9.8425196850393692E-2</v>
      </c>
    </row>
    <row r="8" spans="3:9" x14ac:dyDescent="0.3">
      <c r="D8" s="1" t="e" vm="17">
        <v>#VALUE!</v>
      </c>
      <c r="E8" s="1" vm="18">
        <v>12.746578947368421</v>
      </c>
      <c r="F8" s="1" vm="19">
        <v>0.40500000000000003</v>
      </c>
      <c r="G8" s="2">
        <v>43836</v>
      </c>
      <c r="H8" s="1">
        <f t="shared" si="0"/>
        <v>54.943842105263158</v>
      </c>
      <c r="I8" s="1">
        <f t="shared" si="1"/>
        <v>0.15944881889763782</v>
      </c>
    </row>
    <row r="9" spans="3:9" x14ac:dyDescent="0.3">
      <c r="D9" s="1" t="e" vm="20">
        <v>#VALUE!</v>
      </c>
      <c r="E9" s="1" vm="21">
        <v>12.226578947368422</v>
      </c>
      <c r="F9" s="1" vm="22">
        <v>0.52107142857142852</v>
      </c>
      <c r="G9" s="2">
        <v>43837</v>
      </c>
      <c r="H9" s="1">
        <f t="shared" si="0"/>
        <v>54.007842105263158</v>
      </c>
      <c r="I9" s="1">
        <f t="shared" si="1"/>
        <v>0.20514623172103486</v>
      </c>
    </row>
    <row r="10" spans="3:9" x14ac:dyDescent="0.3">
      <c r="D10" s="1" t="e" vm="23">
        <v>#VALUE!</v>
      </c>
      <c r="E10" s="1" vm="24">
        <v>10.742631578947369</v>
      </c>
      <c r="F10" s="1" vm="25">
        <v>0.25357142857142856</v>
      </c>
      <c r="G10" s="2">
        <v>43838</v>
      </c>
      <c r="H10" s="1">
        <f t="shared" si="0"/>
        <v>51.336736842105267</v>
      </c>
      <c r="I10" s="1">
        <f t="shared" si="1"/>
        <v>9.9831271091113602E-2</v>
      </c>
    </row>
    <row r="11" spans="3:9" x14ac:dyDescent="0.3">
      <c r="D11" s="1" t="e" vm="26">
        <v>#VALUE!</v>
      </c>
      <c r="E11" s="1" vm="27">
        <v>10.912631578947369</v>
      </c>
      <c r="F11" s="1" vm="28">
        <v>0.1326086956521739</v>
      </c>
      <c r="G11" s="2">
        <v>43839</v>
      </c>
      <c r="H11" s="1">
        <f t="shared" si="0"/>
        <v>51.642736842105265</v>
      </c>
      <c r="I11" s="1">
        <f t="shared" si="1"/>
        <v>5.2208147894556654E-2</v>
      </c>
    </row>
    <row r="12" spans="3:9" x14ac:dyDescent="0.3">
      <c r="D12" s="1" t="e" vm="29">
        <v>#VALUE!</v>
      </c>
      <c r="E12" s="1" vm="30">
        <v>11.624594594594594</v>
      </c>
      <c r="F12" s="1" vm="31">
        <v>0.33583333333333326</v>
      </c>
      <c r="G12" s="2">
        <v>43840</v>
      </c>
      <c r="H12" s="1">
        <f t="shared" si="0"/>
        <v>52.92427027027027</v>
      </c>
      <c r="I12" s="1">
        <f t="shared" si="1"/>
        <v>0.13221784776902884</v>
      </c>
    </row>
    <row r="13" spans="3:9" x14ac:dyDescent="0.3">
      <c r="D13" s="1" t="e" vm="32">
        <v>#VALUE!</v>
      </c>
      <c r="E13" s="1" vm="33">
        <v>10.38657894736842</v>
      </c>
      <c r="F13" s="1" vm="34">
        <v>0.25269230769230772</v>
      </c>
      <c r="G13" s="2">
        <v>43841</v>
      </c>
      <c r="H13" s="1">
        <f t="shared" si="0"/>
        <v>50.695842105263154</v>
      </c>
      <c r="I13" s="1">
        <f t="shared" si="1"/>
        <v>9.9485160508782561E-2</v>
      </c>
    </row>
    <row r="14" spans="3:9" x14ac:dyDescent="0.3">
      <c r="D14" s="1" t="e" vm="35">
        <v>#VALUE!</v>
      </c>
      <c r="E14" s="1" vm="36">
        <v>11.242631578947369</v>
      </c>
      <c r="F14" s="1" vm="37">
        <v>0.20526315789473687</v>
      </c>
      <c r="G14" s="2">
        <v>43842</v>
      </c>
      <c r="H14" s="1">
        <f t="shared" si="0"/>
        <v>52.236736842105266</v>
      </c>
      <c r="I14" s="1">
        <f t="shared" si="1"/>
        <v>8.0812266887691678E-2</v>
      </c>
    </row>
    <row r="15" spans="3:9" x14ac:dyDescent="0.3">
      <c r="D15" s="1" t="e" vm="38">
        <v>#VALUE!</v>
      </c>
      <c r="E15" s="1" vm="39">
        <v>10.790000000000001</v>
      </c>
      <c r="F15" s="1" vm="40">
        <v>0.42909090909090913</v>
      </c>
      <c r="G15" s="2">
        <v>43843</v>
      </c>
      <c r="H15" s="1">
        <f t="shared" si="0"/>
        <v>51.421999999999997</v>
      </c>
      <c r="I15" s="1">
        <f t="shared" si="1"/>
        <v>0.16893342877594847</v>
      </c>
    </row>
    <row r="16" spans="3:9" x14ac:dyDescent="0.3">
      <c r="D16" s="1" t="e" vm="41">
        <v>#VALUE!</v>
      </c>
      <c r="E16" s="1" vm="42">
        <v>10.448421052631579</v>
      </c>
      <c r="F16" s="1" vm="43">
        <v>0.17916666666666667</v>
      </c>
      <c r="G16" s="2">
        <v>43844</v>
      </c>
      <c r="H16" s="1">
        <f t="shared" si="0"/>
        <v>50.807157894736847</v>
      </c>
      <c r="I16" s="1">
        <f t="shared" si="1"/>
        <v>7.0538057742782156E-2</v>
      </c>
    </row>
    <row r="17" spans="4:9" x14ac:dyDescent="0.3">
      <c r="D17" s="1" t="e" vm="44">
        <v>#VALUE!</v>
      </c>
      <c r="E17" s="1" vm="45">
        <v>10.871052631578946</v>
      </c>
      <c r="F17" s="1" vm="46">
        <v>0.32318181818181818</v>
      </c>
      <c r="G17" s="2">
        <v>43845</v>
      </c>
      <c r="H17" s="1">
        <f t="shared" si="0"/>
        <v>51.567894736842106</v>
      </c>
      <c r="I17" s="1">
        <f t="shared" si="1"/>
        <v>0.1272369362920544</v>
      </c>
    </row>
    <row r="18" spans="4:9" x14ac:dyDescent="0.3">
      <c r="D18" s="1" t="e" vm="47">
        <v>#VALUE!</v>
      </c>
      <c r="E18" s="1" vm="48">
        <v>11.987105263157895</v>
      </c>
      <c r="F18" s="1" vm="49">
        <v>0.48227272727272735</v>
      </c>
      <c r="G18" s="2">
        <v>43846</v>
      </c>
      <c r="H18" s="1">
        <f t="shared" si="0"/>
        <v>53.576789473684215</v>
      </c>
      <c r="I18" s="1">
        <f t="shared" si="1"/>
        <v>0.1898711524695777</v>
      </c>
    </row>
    <row r="19" spans="4:9" x14ac:dyDescent="0.3">
      <c r="D19" s="1" t="e" vm="50">
        <v>#VALUE!</v>
      </c>
      <c r="E19" s="1" vm="51">
        <v>12.157894736842104</v>
      </c>
      <c r="F19" s="1" vm="52">
        <v>0.52478260869565208</v>
      </c>
      <c r="G19" s="2">
        <v>43847</v>
      </c>
      <c r="H19" s="1">
        <f t="shared" si="0"/>
        <v>53.884210526315783</v>
      </c>
      <c r="I19" s="1">
        <f t="shared" si="1"/>
        <v>0.20660732625813075</v>
      </c>
    </row>
    <row r="20" spans="4:9" x14ac:dyDescent="0.3">
      <c r="D20" s="1" t="e" vm="53">
        <v>#VALUE!</v>
      </c>
      <c r="E20" s="1" vm="54">
        <v>12.071578947368423</v>
      </c>
      <c r="F20" s="1" vm="55">
        <v>0.30333333333333329</v>
      </c>
      <c r="G20" s="2">
        <v>43848</v>
      </c>
      <c r="H20" s="1">
        <f t="shared" si="0"/>
        <v>53.728842105263162</v>
      </c>
      <c r="I20" s="1">
        <f t="shared" si="1"/>
        <v>0.11942257217847767</v>
      </c>
    </row>
    <row r="21" spans="4:9" x14ac:dyDescent="0.3">
      <c r="D21" s="1" t="e" vm="56">
        <v>#VALUE!</v>
      </c>
      <c r="E21" s="1" vm="57">
        <v>11.705</v>
      </c>
      <c r="F21" s="1" vm="58">
        <v>0.95500000000000007</v>
      </c>
      <c r="G21" s="2">
        <v>43849</v>
      </c>
      <c r="H21" s="1">
        <f t="shared" si="0"/>
        <v>53.069000000000003</v>
      </c>
      <c r="I21" s="1">
        <f t="shared" si="1"/>
        <v>0.37598425196850394</v>
      </c>
    </row>
    <row r="22" spans="4:9" x14ac:dyDescent="0.3">
      <c r="D22" s="1" t="e" vm="59">
        <v>#VALUE!</v>
      </c>
      <c r="E22" s="1" vm="60">
        <v>11.607894736842104</v>
      </c>
      <c r="F22" s="1" vm="61">
        <v>0.36</v>
      </c>
      <c r="G22" s="2">
        <v>43850</v>
      </c>
      <c r="H22" s="1">
        <f t="shared" si="0"/>
        <v>52.894210526315788</v>
      </c>
      <c r="I22" s="1">
        <f t="shared" si="1"/>
        <v>0.14173228346456693</v>
      </c>
    </row>
    <row r="23" spans="4:9" x14ac:dyDescent="0.3">
      <c r="D23" s="1" t="e" vm="62">
        <v>#VALUE!</v>
      </c>
      <c r="E23" s="1" vm="63">
        <v>11.507368421052632</v>
      </c>
      <c r="F23" s="1" vm="64">
        <v>0.24136363636363639</v>
      </c>
      <c r="G23" s="2">
        <v>43851</v>
      </c>
      <c r="H23" s="1">
        <f t="shared" si="0"/>
        <v>52.713263157894744</v>
      </c>
      <c r="I23" s="1">
        <f t="shared" si="1"/>
        <v>9.5025053686471017E-2</v>
      </c>
    </row>
    <row r="24" spans="4:9" x14ac:dyDescent="0.3">
      <c r="D24" s="1" t="e" vm="65">
        <v>#VALUE!</v>
      </c>
      <c r="E24" s="1" vm="66">
        <v>12.436315789473687</v>
      </c>
      <c r="F24" s="1" vm="67">
        <v>0.56521739130434778</v>
      </c>
      <c r="G24" s="2">
        <v>43852</v>
      </c>
      <c r="H24" s="1">
        <f t="shared" si="0"/>
        <v>54.385368421052632</v>
      </c>
      <c r="I24" s="1">
        <f t="shared" si="1"/>
        <v>0.22252653200958575</v>
      </c>
    </row>
    <row r="25" spans="4:9" x14ac:dyDescent="0.3">
      <c r="D25" s="1" t="e" vm="68">
        <v>#VALUE!</v>
      </c>
      <c r="E25" s="1" vm="69">
        <v>11.989736842105264</v>
      </c>
      <c r="F25" s="1" vm="70">
        <v>0.18956521739130436</v>
      </c>
      <c r="G25" s="2">
        <v>43853</v>
      </c>
      <c r="H25" s="1">
        <f t="shared" si="0"/>
        <v>53.581526315789475</v>
      </c>
      <c r="I25" s="1">
        <f t="shared" si="1"/>
        <v>7.4631975350907223E-2</v>
      </c>
    </row>
    <row r="26" spans="4:9" x14ac:dyDescent="0.3">
      <c r="D26" s="1" t="e" vm="71">
        <v>#VALUE!</v>
      </c>
      <c r="E26" s="1" vm="72">
        <v>11.976052631578948</v>
      </c>
      <c r="F26" s="1" vm="73">
        <v>0.29199999999999998</v>
      </c>
      <c r="G26" s="2">
        <v>43854</v>
      </c>
      <c r="H26" s="1">
        <f t="shared" si="0"/>
        <v>53.556894736842111</v>
      </c>
      <c r="I26" s="1">
        <f t="shared" si="1"/>
        <v>0.11496062992125983</v>
      </c>
    </row>
    <row r="27" spans="4:9" x14ac:dyDescent="0.3">
      <c r="D27" s="1" t="e" vm="74">
        <v>#VALUE!</v>
      </c>
      <c r="E27" s="1" vm="75">
        <v>12.193684210526316</v>
      </c>
      <c r="F27" s="1" vm="76">
        <v>0.27560000000000001</v>
      </c>
      <c r="G27" s="2">
        <v>43855</v>
      </c>
      <c r="H27" s="1">
        <f t="shared" si="0"/>
        <v>53.948631578947371</v>
      </c>
      <c r="I27" s="1">
        <f t="shared" si="1"/>
        <v>0.10850393700787402</v>
      </c>
    </row>
    <row r="28" spans="4:9" x14ac:dyDescent="0.3">
      <c r="D28" s="1" t="e" vm="77">
        <v>#VALUE!</v>
      </c>
      <c r="E28" s="1" vm="78">
        <v>12.570263157894738</v>
      </c>
      <c r="F28" s="1" vm="79">
        <v>9.0869565217391299E-2</v>
      </c>
      <c r="G28" s="2">
        <v>43856</v>
      </c>
      <c r="H28" s="1">
        <f t="shared" si="0"/>
        <v>54.626473684210524</v>
      </c>
      <c r="I28" s="1">
        <f t="shared" si="1"/>
        <v>3.5775419376925709E-2</v>
      </c>
    </row>
    <row r="29" spans="4:9" x14ac:dyDescent="0.3">
      <c r="D29" s="1" t="e" vm="80">
        <v>#VALUE!</v>
      </c>
      <c r="E29" s="1" vm="81">
        <v>13.191052631578946</v>
      </c>
      <c r="F29" s="1" vm="82">
        <v>0.74045454545454537</v>
      </c>
      <c r="G29" s="2">
        <v>43857</v>
      </c>
      <c r="H29" s="1">
        <f t="shared" si="0"/>
        <v>55.743894736842108</v>
      </c>
      <c r="I29" s="1">
        <f t="shared" si="1"/>
        <v>0.29151753758052967</v>
      </c>
    </row>
    <row r="30" spans="4:9" x14ac:dyDescent="0.3">
      <c r="D30" s="1" t="e" vm="83">
        <v>#VALUE!</v>
      </c>
      <c r="E30" s="1" vm="84">
        <v>12.475</v>
      </c>
      <c r="F30" s="1" vm="85">
        <v>0.66166666666666674</v>
      </c>
      <c r="G30" s="2">
        <v>43858</v>
      </c>
      <c r="H30" s="1">
        <f t="shared" si="0"/>
        <v>54.454999999999998</v>
      </c>
      <c r="I30" s="1">
        <f t="shared" si="1"/>
        <v>0.26049868766404199</v>
      </c>
    </row>
    <row r="31" spans="4:9" x14ac:dyDescent="0.3">
      <c r="D31" s="1" t="e" vm="86">
        <v>#VALUE!</v>
      </c>
      <c r="E31" s="1" vm="87">
        <v>13.239473684210527</v>
      </c>
      <c r="F31" s="1" vm="88">
        <v>0.37807692307692303</v>
      </c>
      <c r="G31" s="2">
        <v>43859</v>
      </c>
      <c r="H31" s="1">
        <f t="shared" si="0"/>
        <v>55.831052631578949</v>
      </c>
      <c r="I31" s="1">
        <f t="shared" si="1"/>
        <v>0.14884918231374922</v>
      </c>
    </row>
    <row r="32" spans="4:9" x14ac:dyDescent="0.3">
      <c r="D32" s="1" t="e" vm="89">
        <v>#VALUE!</v>
      </c>
      <c r="E32" s="1" vm="90">
        <v>12.824999999999999</v>
      </c>
      <c r="F32" s="1" vm="91">
        <v>0.32840000000000003</v>
      </c>
      <c r="G32" s="2">
        <v>43860</v>
      </c>
      <c r="H32" s="1">
        <f t="shared" si="0"/>
        <v>55.085000000000001</v>
      </c>
      <c r="I32" s="1">
        <f t="shared" si="1"/>
        <v>0.12929133858267716</v>
      </c>
    </row>
    <row r="33" spans="4:9" x14ac:dyDescent="0.3">
      <c r="D33" s="1" t="e" vm="92">
        <v>#VALUE!</v>
      </c>
      <c r="E33" s="1" vm="93">
        <v>12.102368421052631</v>
      </c>
      <c r="F33" s="1" vm="94">
        <v>8.807692307692308E-2</v>
      </c>
      <c r="G33" s="2">
        <v>43861</v>
      </c>
      <c r="H33" s="1">
        <f t="shared" si="0"/>
        <v>53.784263157894742</v>
      </c>
      <c r="I33" s="1">
        <f t="shared" si="1"/>
        <v>3.4675953967292554E-2</v>
      </c>
    </row>
    <row r="34" spans="4:9" x14ac:dyDescent="0.3">
      <c r="D34" s="1" t="e" vm="95">
        <v>#VALUE!</v>
      </c>
      <c r="E34" s="1" vm="96">
        <v>12.093157894736841</v>
      </c>
      <c r="F34" s="1" vm="97">
        <v>6.1304347826086965E-2</v>
      </c>
      <c r="G34" s="2">
        <v>43862</v>
      </c>
      <c r="H34" s="1">
        <f t="shared" si="0"/>
        <v>53.767684210526312</v>
      </c>
      <c r="I34" s="1">
        <f t="shared" si="1"/>
        <v>2.4135570010270457E-2</v>
      </c>
    </row>
    <row r="35" spans="4:9" x14ac:dyDescent="0.3">
      <c r="D35" s="1" t="e" vm="98">
        <v>#VALUE!</v>
      </c>
      <c r="E35" s="1" vm="99">
        <v>12.354473684210527</v>
      </c>
      <c r="F35" s="1" vm="100">
        <v>0.22925925925925927</v>
      </c>
      <c r="G35" s="2">
        <v>43863</v>
      </c>
      <c r="H35" s="1">
        <f t="shared" si="0"/>
        <v>54.238052631578952</v>
      </c>
      <c r="I35" s="1">
        <f t="shared" si="1"/>
        <v>9.0259550889472157E-2</v>
      </c>
    </row>
    <row r="36" spans="4:9" x14ac:dyDescent="0.3">
      <c r="D36" s="1" t="e" vm="101">
        <v>#VALUE!</v>
      </c>
      <c r="E36" s="1" vm="102">
        <v>12.086842105263157</v>
      </c>
      <c r="F36" s="1" vm="103">
        <v>4.1200000000000007E-2</v>
      </c>
      <c r="G36" s="2">
        <v>43864</v>
      </c>
      <c r="H36" s="1">
        <f t="shared" si="0"/>
        <v>53.756315789473682</v>
      </c>
      <c r="I36" s="1">
        <f t="shared" si="1"/>
        <v>1.6220472440944884E-2</v>
      </c>
    </row>
    <row r="37" spans="4:9" x14ac:dyDescent="0.3">
      <c r="D37" s="1" t="e" vm="104">
        <v>#VALUE!</v>
      </c>
      <c r="E37" s="1" vm="105">
        <v>11.802894736842106</v>
      </c>
      <c r="F37" s="1" vm="106">
        <v>0.92272727272727295</v>
      </c>
      <c r="G37" s="2">
        <v>43865</v>
      </c>
      <c r="H37" s="1">
        <f t="shared" si="0"/>
        <v>53.245210526315788</v>
      </c>
      <c r="I37" s="1">
        <f t="shared" si="1"/>
        <v>0.36327845382963503</v>
      </c>
    </row>
    <row r="38" spans="4:9" x14ac:dyDescent="0.3">
      <c r="D38" s="1" t="e" vm="107">
        <v>#VALUE!</v>
      </c>
      <c r="E38" s="1" vm="108">
        <v>12.020789473684211</v>
      </c>
      <c r="F38" s="1" vm="109">
        <v>0.6071428571428571</v>
      </c>
      <c r="G38" s="2">
        <v>43866</v>
      </c>
      <c r="H38" s="1">
        <f t="shared" si="0"/>
        <v>53.637421052631581</v>
      </c>
      <c r="I38" s="1">
        <f t="shared" si="1"/>
        <v>0.23903262092238467</v>
      </c>
    </row>
    <row r="39" spans="4:9" x14ac:dyDescent="0.3">
      <c r="D39" s="1" t="e" vm="110">
        <v>#VALUE!</v>
      </c>
      <c r="E39" s="1" vm="111">
        <v>11.151578947368421</v>
      </c>
      <c r="F39" s="1" vm="112">
        <v>9.5217391304347823E-2</v>
      </c>
      <c r="G39" s="2">
        <v>43867</v>
      </c>
      <c r="H39" s="1">
        <f t="shared" si="0"/>
        <v>52.072842105263163</v>
      </c>
      <c r="I39" s="1">
        <f t="shared" si="1"/>
        <v>3.74871619308456E-2</v>
      </c>
    </row>
    <row r="40" spans="4:9" x14ac:dyDescent="0.3">
      <c r="D40" s="1" t="e" vm="113">
        <v>#VALUE!</v>
      </c>
      <c r="E40" s="1" vm="114">
        <v>10.821578947368423</v>
      </c>
      <c r="F40" s="1" vm="115">
        <v>0.10826086956521738</v>
      </c>
      <c r="G40" s="2">
        <v>43868</v>
      </c>
      <c r="H40" s="1">
        <f t="shared" si="0"/>
        <v>51.478842105263162</v>
      </c>
      <c r="I40" s="1">
        <f t="shared" si="1"/>
        <v>4.2622389592605267E-2</v>
      </c>
    </row>
    <row r="41" spans="4:9" x14ac:dyDescent="0.3">
      <c r="D41" s="1" t="e" vm="116">
        <v>#VALUE!</v>
      </c>
      <c r="E41" s="1" vm="117">
        <v>11.942368421052631</v>
      </c>
      <c r="F41" s="1" vm="118">
        <v>4.2173913043478263E-2</v>
      </c>
      <c r="G41" s="2">
        <v>43869</v>
      </c>
      <c r="H41" s="1">
        <f t="shared" si="0"/>
        <v>53.496263157894738</v>
      </c>
      <c r="I41" s="1">
        <f t="shared" si="1"/>
        <v>1.6603902773022938E-2</v>
      </c>
    </row>
    <row r="42" spans="4:9" x14ac:dyDescent="0.3">
      <c r="D42" s="1" t="e" vm="119">
        <v>#VALUE!</v>
      </c>
      <c r="E42" s="1" vm="120">
        <v>12.840526315789472</v>
      </c>
      <c r="F42" s="1" vm="121">
        <v>0.19565217391304349</v>
      </c>
      <c r="G42" s="2">
        <v>43870</v>
      </c>
      <c r="H42" s="1">
        <f t="shared" si="0"/>
        <v>55.112947368421047</v>
      </c>
      <c r="I42" s="1">
        <f t="shared" si="1"/>
        <v>7.7028414926395075E-2</v>
      </c>
    </row>
    <row r="43" spans="4:9" x14ac:dyDescent="0.3">
      <c r="D43" s="1" t="e" vm="122">
        <v>#VALUE!</v>
      </c>
      <c r="E43" s="1" vm="123">
        <v>12.43</v>
      </c>
      <c r="F43" s="1" vm="124">
        <v>0.29039999999999994</v>
      </c>
      <c r="G43" s="2">
        <v>43871</v>
      </c>
      <c r="H43" s="1">
        <f t="shared" si="0"/>
        <v>54.373999999999995</v>
      </c>
      <c r="I43" s="1">
        <f t="shared" si="1"/>
        <v>0.1143307086614173</v>
      </c>
    </row>
    <row r="44" spans="4:9" x14ac:dyDescent="0.3">
      <c r="D44" s="1" t="e" vm="125">
        <v>#VALUE!</v>
      </c>
      <c r="E44" s="1" vm="126">
        <v>12.268947368421053</v>
      </c>
      <c r="F44" s="1" vm="127">
        <v>0.40708333333333341</v>
      </c>
      <c r="G44" s="2">
        <v>43872</v>
      </c>
      <c r="H44" s="1">
        <f t="shared" si="0"/>
        <v>54.084105263157895</v>
      </c>
      <c r="I44" s="1">
        <f t="shared" si="1"/>
        <v>0.16026902887139111</v>
      </c>
    </row>
    <row r="45" spans="4:9" x14ac:dyDescent="0.3">
      <c r="D45" s="1" t="e" vm="128">
        <v>#VALUE!</v>
      </c>
      <c r="E45" s="1" vm="129">
        <v>12.660263157894738</v>
      </c>
      <c r="F45" s="1" vm="130">
        <v>0.43679999999999991</v>
      </c>
      <c r="G45" s="2">
        <v>43873</v>
      </c>
      <c r="H45" s="1">
        <f t="shared" si="0"/>
        <v>54.78847368421053</v>
      </c>
      <c r="I45" s="1">
        <f t="shared" si="1"/>
        <v>0.17196850393700783</v>
      </c>
    </row>
    <row r="46" spans="4:9" x14ac:dyDescent="0.3">
      <c r="D46" s="1" t="e" vm="131">
        <v>#VALUE!</v>
      </c>
      <c r="E46" s="1" vm="132">
        <v>13.559473684210525</v>
      </c>
      <c r="F46" s="1" vm="133">
        <v>0.36678571428571421</v>
      </c>
      <c r="G46" s="2">
        <v>43874</v>
      </c>
      <c r="H46" s="1">
        <f t="shared" si="0"/>
        <v>56.407052631578949</v>
      </c>
      <c r="I46" s="1">
        <f t="shared" si="1"/>
        <v>0.14440382452193473</v>
      </c>
    </row>
    <row r="47" spans="4:9" x14ac:dyDescent="0.3">
      <c r="D47" s="1" t="e" vm="134">
        <v>#VALUE!</v>
      </c>
      <c r="E47" s="1" vm="135">
        <v>14.468947368421054</v>
      </c>
      <c r="F47" s="1" vm="136">
        <v>0.22159999999999999</v>
      </c>
      <c r="G47" s="2">
        <v>43875</v>
      </c>
      <c r="H47" s="1">
        <f t="shared" si="0"/>
        <v>58.044105263157896</v>
      </c>
      <c r="I47" s="1">
        <f t="shared" si="1"/>
        <v>8.724409448818897E-2</v>
      </c>
    </row>
    <row r="48" spans="4:9" x14ac:dyDescent="0.3">
      <c r="D48" s="1" t="e" vm="137">
        <v>#VALUE!</v>
      </c>
      <c r="E48" s="1" vm="138">
        <v>15.246578947368425</v>
      </c>
      <c r="F48" s="1" vm="139">
        <v>0.22952380952380949</v>
      </c>
      <c r="G48" s="2">
        <v>43876</v>
      </c>
      <c r="H48" s="1">
        <f t="shared" si="0"/>
        <v>59.443842105263165</v>
      </c>
      <c r="I48" s="1">
        <f t="shared" si="1"/>
        <v>9.0363704536932862E-2</v>
      </c>
    </row>
    <row r="49" spans="4:9" x14ac:dyDescent="0.3">
      <c r="D49" s="1" t="e" vm="140">
        <v>#VALUE!</v>
      </c>
      <c r="E49" s="1" vm="141">
        <v>14.151052631578944</v>
      </c>
      <c r="F49" s="1" vm="142">
        <v>0.13479999999999998</v>
      </c>
      <c r="G49" s="2">
        <v>43877</v>
      </c>
      <c r="H49" s="1">
        <f t="shared" si="0"/>
        <v>57.471894736842103</v>
      </c>
      <c r="I49" s="1">
        <f t="shared" si="1"/>
        <v>5.3070866141732273E-2</v>
      </c>
    </row>
    <row r="50" spans="4:9" x14ac:dyDescent="0.3">
      <c r="D50" s="1" t="e" vm="143">
        <v>#VALUE!</v>
      </c>
      <c r="E50" s="1" vm="144">
        <v>12.840263157894739</v>
      </c>
      <c r="F50" s="1" vm="145">
        <v>0.24</v>
      </c>
      <c r="G50" s="2">
        <v>43878</v>
      </c>
      <c r="H50" s="1">
        <f t="shared" si="0"/>
        <v>55.112473684210528</v>
      </c>
      <c r="I50" s="1">
        <f t="shared" si="1"/>
        <v>9.4488188976377951E-2</v>
      </c>
    </row>
    <row r="51" spans="4:9" x14ac:dyDescent="0.3">
      <c r="D51" s="1" t="e" vm="146">
        <v>#VALUE!</v>
      </c>
      <c r="E51" s="1" vm="147">
        <v>13.721578947368419</v>
      </c>
      <c r="F51" s="1" vm="148">
        <v>3.4090909090909088E-2</v>
      </c>
      <c r="G51" s="2">
        <v>43879</v>
      </c>
      <c r="H51" s="1">
        <f t="shared" si="0"/>
        <v>56.698842105263154</v>
      </c>
      <c r="I51" s="1">
        <f t="shared" si="1"/>
        <v>1.3421617752326413E-2</v>
      </c>
    </row>
    <row r="52" spans="4:9" x14ac:dyDescent="0.3">
      <c r="D52" s="1" t="e" vm="149">
        <v>#VALUE!</v>
      </c>
      <c r="E52" s="1" vm="150">
        <v>14.218421052631578</v>
      </c>
      <c r="F52" s="1" vm="151">
        <v>0.15857142857142856</v>
      </c>
      <c r="G52" s="2">
        <v>43880</v>
      </c>
      <c r="H52" s="1">
        <f t="shared" si="0"/>
        <v>57.593157894736841</v>
      </c>
      <c r="I52" s="1">
        <f t="shared" si="1"/>
        <v>6.2429696287964E-2</v>
      </c>
    </row>
    <row r="53" spans="4:9" x14ac:dyDescent="0.3">
      <c r="D53" s="1" t="e" vm="152">
        <v>#VALUE!</v>
      </c>
      <c r="E53" s="1" vm="153">
        <v>15.312368421052632</v>
      </c>
      <c r="F53" s="1" vm="154">
        <v>0.28590909090909089</v>
      </c>
      <c r="G53" s="2">
        <v>43881</v>
      </c>
      <c r="H53" s="1">
        <f t="shared" si="0"/>
        <v>59.562263157894733</v>
      </c>
      <c r="I53" s="1">
        <f t="shared" si="1"/>
        <v>0.11256263421617752</v>
      </c>
    </row>
    <row r="54" spans="4:9" x14ac:dyDescent="0.3">
      <c r="D54" s="1" t="e" vm="155">
        <v>#VALUE!</v>
      </c>
      <c r="E54" s="1" vm="156">
        <v>16.127894736842105</v>
      </c>
      <c r="F54" s="1" vm="157">
        <v>0.68727272727272737</v>
      </c>
      <c r="G54" s="2">
        <v>43882</v>
      </c>
      <c r="H54" s="1">
        <f t="shared" si="0"/>
        <v>61.030210526315791</v>
      </c>
      <c r="I54" s="1">
        <f t="shared" si="1"/>
        <v>0.27057981388690056</v>
      </c>
    </row>
    <row r="55" spans="4:9" x14ac:dyDescent="0.3">
      <c r="D55" s="1" t="e" vm="158">
        <v>#VALUE!</v>
      </c>
      <c r="E55" s="1" vm="159">
        <v>14.977631578947367</v>
      </c>
      <c r="F55" s="1" vm="160">
        <v>0.39999999999999997</v>
      </c>
      <c r="G55" s="2">
        <v>43883</v>
      </c>
      <c r="H55" s="1">
        <f t="shared" si="0"/>
        <v>58.959736842105258</v>
      </c>
      <c r="I55" s="1">
        <f t="shared" si="1"/>
        <v>0.15748031496062992</v>
      </c>
    </row>
    <row r="56" spans="4:9" x14ac:dyDescent="0.3">
      <c r="D56" s="1" t="e" vm="161">
        <v>#VALUE!</v>
      </c>
      <c r="E56" s="1" vm="162">
        <v>14.898947368421055</v>
      </c>
      <c r="F56" s="1" vm="163">
        <v>0.21958333333333335</v>
      </c>
      <c r="G56" s="2">
        <v>43884</v>
      </c>
      <c r="H56" s="1">
        <f t="shared" si="0"/>
        <v>58.818105263157904</v>
      </c>
      <c r="I56" s="1">
        <f t="shared" si="1"/>
        <v>8.6450131233595809E-2</v>
      </c>
    </row>
    <row r="57" spans="4:9" x14ac:dyDescent="0.3">
      <c r="D57" s="1" t="e" vm="164">
        <v>#VALUE!</v>
      </c>
      <c r="E57" s="1" vm="165">
        <v>15.096315789473687</v>
      </c>
      <c r="F57" s="1" vm="166">
        <v>0.16074074074074071</v>
      </c>
      <c r="G57" s="2">
        <v>43885</v>
      </c>
      <c r="H57" s="1">
        <f t="shared" si="0"/>
        <v>59.173368421052636</v>
      </c>
      <c r="I57" s="1">
        <f t="shared" si="1"/>
        <v>6.3283756197142008E-2</v>
      </c>
    </row>
    <row r="58" spans="4:9" x14ac:dyDescent="0.3">
      <c r="D58" s="1" t="e" vm="167">
        <v>#VALUE!</v>
      </c>
      <c r="E58" s="1" vm="168">
        <v>14.915263157894737</v>
      </c>
      <c r="F58" s="1" vm="169">
        <v>0.33238095238095239</v>
      </c>
      <c r="G58" s="2">
        <v>43886</v>
      </c>
      <c r="H58" s="1">
        <f t="shared" si="0"/>
        <v>58.847473684210527</v>
      </c>
      <c r="I58" s="1">
        <f t="shared" si="1"/>
        <v>0.13085864266966629</v>
      </c>
    </row>
    <row r="59" spans="4:9" x14ac:dyDescent="0.3">
      <c r="D59" s="1" t="e" vm="170">
        <v>#VALUE!</v>
      </c>
      <c r="E59" s="1" vm="171">
        <v>14.682894736842107</v>
      </c>
      <c r="F59" s="1" vm="172">
        <v>0.47192307692307683</v>
      </c>
      <c r="G59" s="2">
        <v>43887</v>
      </c>
      <c r="H59" s="1">
        <f t="shared" si="0"/>
        <v>58.429210526315792</v>
      </c>
      <c r="I59" s="1">
        <f t="shared" si="1"/>
        <v>0.1857964869775893</v>
      </c>
    </row>
    <row r="60" spans="4:9" x14ac:dyDescent="0.3">
      <c r="D60" s="1" t="e" vm="173">
        <v>#VALUE!</v>
      </c>
      <c r="E60" s="1" vm="174">
        <v>14.363947368421051</v>
      </c>
      <c r="F60" s="1" vm="175">
        <v>0.11583333333333333</v>
      </c>
      <c r="G60" s="2">
        <v>43888</v>
      </c>
      <c r="H60" s="1">
        <f t="shared" si="0"/>
        <v>57.855105263157895</v>
      </c>
      <c r="I60" s="1">
        <f t="shared" si="1"/>
        <v>4.5603674540682412E-2</v>
      </c>
    </row>
    <row r="61" spans="4:9" x14ac:dyDescent="0.3">
      <c r="D61" s="1" t="e" vm="176">
        <v>#VALUE!</v>
      </c>
      <c r="E61" s="1" vm="177">
        <v>15.159999999999998</v>
      </c>
      <c r="F61" s="1" vm="178">
        <v>9.1249999999999998E-2</v>
      </c>
      <c r="G61" s="2">
        <v>43889</v>
      </c>
      <c r="H61" s="1">
        <f t="shared" si="0"/>
        <v>59.287999999999997</v>
      </c>
      <c r="I61" s="1">
        <f t="shared" si="1"/>
        <v>3.5925196850393699E-2</v>
      </c>
    </row>
    <row r="62" spans="4:9" x14ac:dyDescent="0.3">
      <c r="D62" s="1" t="e" vm="179">
        <v>#VALUE!</v>
      </c>
      <c r="E62" s="1" vm="180">
        <v>16.111111111111111</v>
      </c>
      <c r="F62" s="1" vm="181">
        <v>0.15666666666666665</v>
      </c>
      <c r="G62" s="2">
        <v>43890</v>
      </c>
      <c r="H62" s="1">
        <f t="shared" si="0"/>
        <v>61</v>
      </c>
      <c r="I62" s="1">
        <f t="shared" si="1"/>
        <v>6.1679790026246711E-2</v>
      </c>
    </row>
    <row r="63" spans="4:9" x14ac:dyDescent="0.3">
      <c r="D63" s="1" t="e" vm="182">
        <v>#VALUE!</v>
      </c>
      <c r="E63" s="1" vm="183">
        <v>15.281842105263159</v>
      </c>
      <c r="F63" s="1" vm="184">
        <v>0.45576923076923087</v>
      </c>
      <c r="G63" s="2">
        <v>43891</v>
      </c>
      <c r="H63" s="1">
        <f t="shared" si="0"/>
        <v>59.507315789473687</v>
      </c>
      <c r="I63" s="1">
        <f t="shared" si="1"/>
        <v>0.17943670502725625</v>
      </c>
    </row>
    <row r="64" spans="4:9" x14ac:dyDescent="0.3">
      <c r="D64" s="1" t="e" vm="185">
        <v>#VALUE!</v>
      </c>
      <c r="E64" s="1" vm="186">
        <v>15.367631578947369</v>
      </c>
      <c r="F64" s="1" vm="187">
        <v>0.75192307692307692</v>
      </c>
      <c r="G64" s="2">
        <v>43892</v>
      </c>
      <c r="H64" s="1">
        <f t="shared" si="0"/>
        <v>59.66173684210527</v>
      </c>
      <c r="I64" s="1">
        <f t="shared" si="1"/>
        <v>0.2960327074500303</v>
      </c>
    </row>
    <row r="65" spans="4:9" x14ac:dyDescent="0.3">
      <c r="D65" s="1" t="e" vm="188">
        <v>#VALUE!</v>
      </c>
      <c r="E65" s="1" vm="189">
        <v>15.386315789473686</v>
      </c>
      <c r="F65" s="1" vm="190">
        <v>0.17192307692307687</v>
      </c>
      <c r="G65" s="2">
        <v>43893</v>
      </c>
      <c r="H65" s="1">
        <f t="shared" si="0"/>
        <v>59.695368421052635</v>
      </c>
      <c r="I65" s="1">
        <f t="shared" si="1"/>
        <v>6.7686250757116873E-2</v>
      </c>
    </row>
    <row r="66" spans="4:9" x14ac:dyDescent="0.3">
      <c r="D66" s="1" t="e" vm="191">
        <v>#VALUE!</v>
      </c>
      <c r="E66" s="1" vm="192">
        <v>15.261052631578949</v>
      </c>
      <c r="F66" s="1" vm="193">
        <v>0.40333333333333338</v>
      </c>
      <c r="G66" s="2">
        <v>43894</v>
      </c>
      <c r="H66" s="1">
        <f t="shared" si="0"/>
        <v>59.469894736842107</v>
      </c>
      <c r="I66" s="1">
        <f t="shared" si="1"/>
        <v>0.15879265091863518</v>
      </c>
    </row>
    <row r="67" spans="4:9" x14ac:dyDescent="0.3">
      <c r="D67" s="1" t="e" vm="194">
        <v>#VALUE!</v>
      </c>
      <c r="E67" s="1" vm="195">
        <v>15.932105263157894</v>
      </c>
      <c r="F67" s="1" vm="196">
        <v>5.2000000000000005E-2</v>
      </c>
      <c r="G67" s="2">
        <v>43895</v>
      </c>
      <c r="H67" s="1">
        <f t="shared" si="0"/>
        <v>60.677789473684214</v>
      </c>
      <c r="I67" s="1">
        <f t="shared" si="1"/>
        <v>2.0472440944881893E-2</v>
      </c>
    </row>
    <row r="68" spans="4:9" x14ac:dyDescent="0.3">
      <c r="D68" s="1" t="e" vm="197">
        <v>#VALUE!</v>
      </c>
      <c r="E68" s="1" vm="198">
        <v>16.20342105263158</v>
      </c>
      <c r="F68" s="1" vm="199">
        <v>0.14043478260869566</v>
      </c>
      <c r="G68" s="2">
        <v>43896</v>
      </c>
      <c r="H68" s="1">
        <f t="shared" ref="H68:H131" si="2">1.8*E68+32</f>
        <v>61.166157894736841</v>
      </c>
      <c r="I68" s="1">
        <f t="shared" ref="I68:I131" si="3">F68/2.54</f>
        <v>5.528928449161246E-2</v>
      </c>
    </row>
    <row r="69" spans="4:9" x14ac:dyDescent="0.3">
      <c r="D69" s="1" t="e" vm="200">
        <v>#VALUE!</v>
      </c>
      <c r="E69" s="1" vm="201">
        <v>16.428157894736842</v>
      </c>
      <c r="F69" s="1" vm="202">
        <v>0.14136363636363639</v>
      </c>
      <c r="G69" s="2">
        <v>43897</v>
      </c>
      <c r="H69" s="1">
        <f t="shared" si="2"/>
        <v>61.570684210526316</v>
      </c>
      <c r="I69" s="1">
        <f t="shared" si="3"/>
        <v>5.5654974946313537E-2</v>
      </c>
    </row>
    <row r="70" spans="4:9" x14ac:dyDescent="0.3">
      <c r="D70" s="1" t="e" vm="203">
        <v>#VALUE!</v>
      </c>
      <c r="E70" s="1" vm="204">
        <v>16.592631578947369</v>
      </c>
      <c r="F70" s="1" vm="205">
        <v>0.22083333333333333</v>
      </c>
      <c r="G70" s="2">
        <v>43898</v>
      </c>
      <c r="H70" s="1">
        <f t="shared" si="2"/>
        <v>61.866736842105269</v>
      </c>
      <c r="I70" s="1">
        <f t="shared" si="3"/>
        <v>8.6942257217847763E-2</v>
      </c>
    </row>
    <row r="71" spans="4:9" x14ac:dyDescent="0.3">
      <c r="D71" s="1" t="e" vm="206">
        <v>#VALUE!</v>
      </c>
      <c r="E71" s="1" vm="207">
        <v>16.862631578947369</v>
      </c>
      <c r="F71" s="1" vm="208">
        <v>0.23439999999999997</v>
      </c>
      <c r="G71" s="2">
        <v>43899</v>
      </c>
      <c r="H71" s="1">
        <f t="shared" si="2"/>
        <v>62.352736842105266</v>
      </c>
      <c r="I71" s="1">
        <f t="shared" si="3"/>
        <v>9.2283464566929124E-2</v>
      </c>
    </row>
    <row r="72" spans="4:9" x14ac:dyDescent="0.3">
      <c r="D72" s="1" t="e" vm="209">
        <v>#VALUE!</v>
      </c>
      <c r="E72" s="1" vm="210">
        <v>16.676842105263159</v>
      </c>
      <c r="F72" s="1" vm="211">
        <v>7.7307692307692299E-2</v>
      </c>
      <c r="G72" s="2">
        <v>43900</v>
      </c>
      <c r="H72" s="1">
        <f t="shared" si="2"/>
        <v>62.018315789473689</v>
      </c>
      <c r="I72" s="1">
        <f t="shared" si="3"/>
        <v>3.0436099333737126E-2</v>
      </c>
    </row>
    <row r="73" spans="4:9" x14ac:dyDescent="0.3">
      <c r="D73" s="1" t="e" vm="212">
        <v>#VALUE!</v>
      </c>
      <c r="E73" s="1" vm="213">
        <v>17.185526315789474</v>
      </c>
      <c r="F73" s="1" vm="214">
        <v>8.3846153846153848E-2</v>
      </c>
      <c r="G73" s="2">
        <v>43901</v>
      </c>
      <c r="H73" s="1">
        <f t="shared" si="2"/>
        <v>62.933947368421059</v>
      </c>
      <c r="I73" s="1">
        <f t="shared" si="3"/>
        <v>3.3010296789824346E-2</v>
      </c>
    </row>
    <row r="74" spans="4:9" x14ac:dyDescent="0.3">
      <c r="D74" s="1" t="e" vm="215">
        <v>#VALUE!</v>
      </c>
      <c r="E74" s="1" vm="216">
        <v>17.487894736842104</v>
      </c>
      <c r="F74" s="1" vm="217">
        <v>0.36799999999999999</v>
      </c>
      <c r="G74" s="2">
        <v>43902</v>
      </c>
      <c r="H74" s="1">
        <f t="shared" si="2"/>
        <v>63.478210526315792</v>
      </c>
      <c r="I74" s="1">
        <f t="shared" si="3"/>
        <v>0.14488188976377953</v>
      </c>
    </row>
    <row r="75" spans="4:9" x14ac:dyDescent="0.3">
      <c r="D75" s="1" t="e" vm="218">
        <v>#VALUE!</v>
      </c>
      <c r="E75" s="1" vm="219">
        <v>16.900000000000002</v>
      </c>
      <c r="F75" s="1" vm="220">
        <v>0.55076923076923079</v>
      </c>
      <c r="G75" s="2">
        <v>43903</v>
      </c>
      <c r="H75" s="1">
        <f t="shared" si="2"/>
        <v>62.42</v>
      </c>
      <c r="I75" s="1">
        <f t="shared" si="3"/>
        <v>0.21683827983040582</v>
      </c>
    </row>
    <row r="76" spans="4:9" x14ac:dyDescent="0.3">
      <c r="D76" s="1" t="e" vm="221">
        <v>#VALUE!</v>
      </c>
      <c r="E76" s="1" vm="222">
        <v>16.53263157894737</v>
      </c>
      <c r="F76" s="1" vm="223">
        <v>0.42500000000000004</v>
      </c>
      <c r="G76" s="2">
        <v>43904</v>
      </c>
      <c r="H76" s="1">
        <f t="shared" si="2"/>
        <v>61.758736842105264</v>
      </c>
      <c r="I76" s="1">
        <f t="shared" si="3"/>
        <v>0.1673228346456693</v>
      </c>
    </row>
    <row r="77" spans="4:9" x14ac:dyDescent="0.3">
      <c r="D77" s="1" t="e" vm="224">
        <v>#VALUE!</v>
      </c>
      <c r="E77" s="1" vm="225">
        <v>17.021842105263158</v>
      </c>
      <c r="F77" s="1" vm="226">
        <v>0.41159999999999997</v>
      </c>
      <c r="G77" s="2">
        <v>43905</v>
      </c>
      <c r="H77" s="1">
        <f t="shared" si="2"/>
        <v>62.639315789473685</v>
      </c>
      <c r="I77" s="1">
        <f t="shared" si="3"/>
        <v>0.16204724409448817</v>
      </c>
    </row>
    <row r="78" spans="4:9" x14ac:dyDescent="0.3">
      <c r="D78" s="1" t="e" vm="227">
        <v>#VALUE!</v>
      </c>
      <c r="E78" s="1" vm="228">
        <v>17.406578947368423</v>
      </c>
      <c r="F78" s="1" vm="229">
        <v>0.21857142857142856</v>
      </c>
      <c r="G78" s="2">
        <v>43906</v>
      </c>
      <c r="H78" s="1">
        <f t="shared" si="2"/>
        <v>63.331842105263163</v>
      </c>
      <c r="I78" s="1">
        <f t="shared" si="3"/>
        <v>8.6051743532058481E-2</v>
      </c>
    </row>
    <row r="79" spans="4:9" x14ac:dyDescent="0.3">
      <c r="D79" s="1" t="e" vm="230">
        <v>#VALUE!</v>
      </c>
      <c r="E79" s="1" vm="231">
        <v>17.800789473684212</v>
      </c>
      <c r="F79" s="1" vm="232">
        <v>0.4654545454545454</v>
      </c>
      <c r="G79" s="2">
        <v>43907</v>
      </c>
      <c r="H79" s="1">
        <f t="shared" si="2"/>
        <v>64.041421052631591</v>
      </c>
      <c r="I79" s="1">
        <f t="shared" si="3"/>
        <v>0.1832498210450966</v>
      </c>
    </row>
    <row r="80" spans="4:9" x14ac:dyDescent="0.3">
      <c r="D80" s="1" t="e" vm="233">
        <v>#VALUE!</v>
      </c>
      <c r="E80" s="1" vm="234">
        <v>18.142894736842106</v>
      </c>
      <c r="F80" s="1" vm="235">
        <v>0.34652173913043477</v>
      </c>
      <c r="G80" s="2">
        <v>43908</v>
      </c>
      <c r="H80" s="1">
        <f t="shared" si="2"/>
        <v>64.657210526315794</v>
      </c>
      <c r="I80" s="1">
        <f t="shared" si="3"/>
        <v>0.13642588154741525</v>
      </c>
    </row>
    <row r="81" spans="4:9" x14ac:dyDescent="0.3">
      <c r="D81" s="1" t="e" vm="236">
        <v>#VALUE!</v>
      </c>
      <c r="E81" s="1" vm="237">
        <v>18.024473684210527</v>
      </c>
      <c r="F81" s="1" vm="238">
        <v>9.8076923076923089E-2</v>
      </c>
      <c r="G81" s="2">
        <v>43909</v>
      </c>
      <c r="H81" s="1">
        <f t="shared" si="2"/>
        <v>64.444052631578955</v>
      </c>
      <c r="I81" s="1">
        <f t="shared" si="3"/>
        <v>3.8612961841308302E-2</v>
      </c>
    </row>
    <row r="82" spans="4:9" x14ac:dyDescent="0.3">
      <c r="D82" s="1" t="e" vm="239">
        <v>#VALUE!</v>
      </c>
      <c r="E82" s="1" vm="240">
        <v>17.612105263157893</v>
      </c>
      <c r="F82" s="1" vm="241">
        <v>0.15679999999999999</v>
      </c>
      <c r="G82" s="2">
        <v>43910</v>
      </c>
      <c r="H82" s="1">
        <f t="shared" si="2"/>
        <v>63.701789473684208</v>
      </c>
      <c r="I82" s="1">
        <f t="shared" si="3"/>
        <v>6.1732283464566926E-2</v>
      </c>
    </row>
    <row r="83" spans="4:9" x14ac:dyDescent="0.3">
      <c r="D83" s="1" t="e" vm="242">
        <v>#VALUE!</v>
      </c>
      <c r="E83" s="1" vm="243">
        <v>16.927105263157895</v>
      </c>
      <c r="F83" s="1" vm="244">
        <v>7.4230769230769239E-2</v>
      </c>
      <c r="G83" s="2">
        <v>43911</v>
      </c>
      <c r="H83" s="1">
        <f t="shared" si="2"/>
        <v>62.468789473684211</v>
      </c>
      <c r="I83" s="1">
        <f t="shared" si="3"/>
        <v>2.922471229557844E-2</v>
      </c>
    </row>
    <row r="84" spans="4:9" x14ac:dyDescent="0.3">
      <c r="D84" s="1" t="e" vm="245">
        <v>#VALUE!</v>
      </c>
      <c r="E84" s="1" vm="246">
        <v>16.985000000000003</v>
      </c>
      <c r="F84" s="1" vm="247">
        <v>0.15039999999999998</v>
      </c>
      <c r="G84" s="2">
        <v>43912</v>
      </c>
      <c r="H84" s="1">
        <f t="shared" si="2"/>
        <v>62.573000000000008</v>
      </c>
      <c r="I84" s="1">
        <f t="shared" si="3"/>
        <v>5.9212598425196841E-2</v>
      </c>
    </row>
    <row r="85" spans="4:9" x14ac:dyDescent="0.3">
      <c r="D85" s="1" t="e" vm="248">
        <v>#VALUE!</v>
      </c>
      <c r="E85" s="1" vm="249">
        <v>17.501315789473683</v>
      </c>
      <c r="F85" s="1" vm="250">
        <v>0.14565217391304347</v>
      </c>
      <c r="G85" s="2">
        <v>43913</v>
      </c>
      <c r="H85" s="1">
        <f t="shared" si="2"/>
        <v>63.50236842105263</v>
      </c>
      <c r="I85" s="1">
        <f t="shared" si="3"/>
        <v>5.7343375556316328E-2</v>
      </c>
    </row>
    <row r="86" spans="4:9" x14ac:dyDescent="0.3">
      <c r="D86" s="1" t="e" vm="251">
        <v>#VALUE!</v>
      </c>
      <c r="E86" s="1" vm="252">
        <v>17.891578947368419</v>
      </c>
      <c r="F86" s="1" vm="253">
        <v>1.9E-2</v>
      </c>
      <c r="G86" s="2">
        <v>43914</v>
      </c>
      <c r="H86" s="1">
        <f t="shared" si="2"/>
        <v>64.204842105263154</v>
      </c>
      <c r="I86" s="1">
        <f t="shared" si="3"/>
        <v>7.4803149606299212E-3</v>
      </c>
    </row>
    <row r="87" spans="4:9" x14ac:dyDescent="0.3">
      <c r="D87" s="1" t="e" vm="254">
        <v>#VALUE!</v>
      </c>
      <c r="E87" s="1" vm="255">
        <v>18.287631578947366</v>
      </c>
      <c r="F87" s="1" vm="256">
        <v>0.11913043478260871</v>
      </c>
      <c r="G87" s="2">
        <v>43915</v>
      </c>
      <c r="H87" s="1">
        <f t="shared" si="2"/>
        <v>64.917736842105256</v>
      </c>
      <c r="I87" s="1">
        <f t="shared" si="3"/>
        <v>4.6901745977404999E-2</v>
      </c>
    </row>
    <row r="88" spans="4:9" x14ac:dyDescent="0.3">
      <c r="D88" s="1" t="e" vm="257">
        <v>#VALUE!</v>
      </c>
      <c r="E88" s="1" vm="258">
        <v>18.363684210526316</v>
      </c>
      <c r="F88" s="1" vm="259">
        <v>0.12304347826086955</v>
      </c>
      <c r="G88" s="2">
        <v>43916</v>
      </c>
      <c r="H88" s="1">
        <f t="shared" si="2"/>
        <v>65.054631578947379</v>
      </c>
      <c r="I88" s="1">
        <f t="shared" si="3"/>
        <v>4.8442314275932895E-2</v>
      </c>
    </row>
    <row r="89" spans="4:9" x14ac:dyDescent="0.3">
      <c r="D89" s="1" t="e" vm="260">
        <v>#VALUE!</v>
      </c>
      <c r="E89" s="1" vm="261">
        <v>18.539210526315788</v>
      </c>
      <c r="F89" s="1" vm="262">
        <v>0.27291666666666664</v>
      </c>
      <c r="G89" s="2">
        <v>43917</v>
      </c>
      <c r="H89" s="1">
        <f t="shared" si="2"/>
        <v>65.370578947368415</v>
      </c>
      <c r="I89" s="1">
        <f t="shared" si="3"/>
        <v>0.10744750656167978</v>
      </c>
    </row>
    <row r="90" spans="4:9" x14ac:dyDescent="0.3">
      <c r="D90" s="1" t="e" vm="263">
        <v>#VALUE!</v>
      </c>
      <c r="E90" s="1" vm="264">
        <v>18.536315789473683</v>
      </c>
      <c r="F90" s="1" vm="265">
        <v>0.45159999999999995</v>
      </c>
      <c r="G90" s="2">
        <v>43918</v>
      </c>
      <c r="H90" s="1">
        <f t="shared" si="2"/>
        <v>65.365368421052636</v>
      </c>
      <c r="I90" s="1">
        <f t="shared" si="3"/>
        <v>0.17779527559055117</v>
      </c>
    </row>
    <row r="91" spans="4:9" x14ac:dyDescent="0.3">
      <c r="D91" s="1" t="e" vm="266">
        <v>#VALUE!</v>
      </c>
      <c r="E91" s="1" vm="267">
        <v>18.680263157894743</v>
      </c>
      <c r="F91" s="1" vm="268">
        <v>0.44120000000000004</v>
      </c>
      <c r="G91" s="2">
        <v>43919</v>
      </c>
      <c r="H91" s="1">
        <f t="shared" si="2"/>
        <v>65.624473684210528</v>
      </c>
      <c r="I91" s="1">
        <f t="shared" si="3"/>
        <v>0.17370078740157482</v>
      </c>
    </row>
    <row r="92" spans="4:9" x14ac:dyDescent="0.3">
      <c r="D92" s="1" t="e" vm="269">
        <v>#VALUE!</v>
      </c>
      <c r="E92" s="1" vm="270">
        <v>18.301578947368423</v>
      </c>
      <c r="F92" s="1" vm="271">
        <v>0.33199999999999996</v>
      </c>
      <c r="G92" s="2">
        <v>43920</v>
      </c>
      <c r="H92" s="1">
        <f t="shared" si="2"/>
        <v>64.942842105263168</v>
      </c>
      <c r="I92" s="1">
        <f t="shared" si="3"/>
        <v>0.13070866141732282</v>
      </c>
    </row>
    <row r="93" spans="4:9" x14ac:dyDescent="0.3">
      <c r="D93" s="1" t="e" vm="272">
        <v>#VALUE!</v>
      </c>
      <c r="E93" s="1" vm="273">
        <v>18.389999999999997</v>
      </c>
      <c r="F93" s="1" vm="274">
        <v>0.39576923076923076</v>
      </c>
      <c r="G93" s="2">
        <v>43921</v>
      </c>
      <c r="H93" s="1">
        <f t="shared" si="2"/>
        <v>65.102000000000004</v>
      </c>
      <c r="I93" s="1">
        <f t="shared" si="3"/>
        <v>0.15581465778316173</v>
      </c>
    </row>
    <row r="94" spans="4:9" x14ac:dyDescent="0.3">
      <c r="D94" s="1" t="e" vm="275">
        <v>#VALUE!</v>
      </c>
      <c r="E94" s="1" vm="276">
        <v>19.039473684210527</v>
      </c>
      <c r="F94" s="1" vm="277">
        <v>0.26166666666666666</v>
      </c>
      <c r="G94" s="2">
        <v>43922</v>
      </c>
      <c r="H94" s="1">
        <f t="shared" si="2"/>
        <v>66.271052631578954</v>
      </c>
      <c r="I94" s="1">
        <f t="shared" si="3"/>
        <v>0.10301837270341208</v>
      </c>
    </row>
    <row r="95" spans="4:9" x14ac:dyDescent="0.3">
      <c r="D95" s="1" t="e" vm="278">
        <v>#VALUE!</v>
      </c>
      <c r="E95" s="1" vm="279">
        <v>19.502105263157894</v>
      </c>
      <c r="F95" s="1" vm="280">
        <v>0.1909523809523809</v>
      </c>
      <c r="G95" s="2">
        <v>43923</v>
      </c>
      <c r="H95" s="1">
        <f t="shared" si="2"/>
        <v>67.103789473684202</v>
      </c>
      <c r="I95" s="1">
        <f t="shared" si="3"/>
        <v>7.5178102737157831E-2</v>
      </c>
    </row>
    <row r="96" spans="4:9" x14ac:dyDescent="0.3">
      <c r="D96" s="1" t="e" vm="281">
        <v>#VALUE!</v>
      </c>
      <c r="E96" s="1" vm="282">
        <v>19.70894736842105</v>
      </c>
      <c r="F96" s="1" vm="283">
        <v>0.3</v>
      </c>
      <c r="G96" s="2">
        <v>43924</v>
      </c>
      <c r="H96" s="1">
        <f t="shared" si="2"/>
        <v>67.476105263157891</v>
      </c>
      <c r="I96" s="1">
        <f t="shared" si="3"/>
        <v>0.11811023622047244</v>
      </c>
    </row>
    <row r="97" spans="4:9" x14ac:dyDescent="0.3">
      <c r="D97" s="1" t="e" vm="284">
        <v>#VALUE!</v>
      </c>
      <c r="E97" s="1" vm="285">
        <v>19.398684210526316</v>
      </c>
      <c r="F97" s="1" vm="286">
        <v>0.39880000000000004</v>
      </c>
      <c r="G97" s="2">
        <v>43925</v>
      </c>
      <c r="H97" s="1">
        <f t="shared" si="2"/>
        <v>66.917631578947379</v>
      </c>
      <c r="I97" s="1">
        <f t="shared" si="3"/>
        <v>0.15700787401574803</v>
      </c>
    </row>
    <row r="98" spans="4:9" x14ac:dyDescent="0.3">
      <c r="D98" s="1" t="e" vm="287">
        <v>#VALUE!</v>
      </c>
      <c r="E98" s="1" vm="288">
        <v>18.97657894736842</v>
      </c>
      <c r="F98" s="1" vm="289">
        <v>0.53679999999999994</v>
      </c>
      <c r="G98" s="2">
        <v>43926</v>
      </c>
      <c r="H98" s="1">
        <f t="shared" si="2"/>
        <v>66.157842105263157</v>
      </c>
      <c r="I98" s="1">
        <f t="shared" si="3"/>
        <v>0.21133858267716532</v>
      </c>
    </row>
    <row r="99" spans="4:9" x14ac:dyDescent="0.3">
      <c r="D99" s="1" t="e" vm="290">
        <v>#VALUE!</v>
      </c>
      <c r="E99" s="1" vm="291">
        <v>18.183684210526316</v>
      </c>
      <c r="F99" s="1" vm="292">
        <v>0.77714285714285714</v>
      </c>
      <c r="G99" s="2">
        <v>43927</v>
      </c>
      <c r="H99" s="1">
        <f t="shared" si="2"/>
        <v>64.730631578947367</v>
      </c>
      <c r="I99" s="1">
        <f t="shared" si="3"/>
        <v>0.30596175478065241</v>
      </c>
    </row>
    <row r="100" spans="4:9" x14ac:dyDescent="0.3">
      <c r="D100" s="1" t="e" vm="293">
        <v>#VALUE!</v>
      </c>
      <c r="E100" s="1" vm="294">
        <v>18.89236842105263</v>
      </c>
      <c r="F100" s="1" vm="295">
        <v>0.21636363636363634</v>
      </c>
      <c r="G100" s="2">
        <v>43928</v>
      </c>
      <c r="H100" s="1">
        <f t="shared" si="2"/>
        <v>66.006263157894736</v>
      </c>
      <c r="I100" s="1">
        <f t="shared" si="3"/>
        <v>8.5182534001431623E-2</v>
      </c>
    </row>
    <row r="101" spans="4:9" x14ac:dyDescent="0.3">
      <c r="D101" s="1" t="e" vm="296">
        <v>#VALUE!</v>
      </c>
      <c r="E101" s="1" vm="297">
        <v>19.662105263157898</v>
      </c>
      <c r="F101" s="1" vm="298">
        <v>0.75909090909090904</v>
      </c>
      <c r="G101" s="2">
        <v>43929</v>
      </c>
      <c r="H101" s="1">
        <f t="shared" si="2"/>
        <v>67.391789473684213</v>
      </c>
      <c r="I101" s="1">
        <f t="shared" si="3"/>
        <v>0.29885468861846815</v>
      </c>
    </row>
    <row r="102" spans="4:9" x14ac:dyDescent="0.3">
      <c r="D102" s="1" t="e" vm="299">
        <v>#VALUE!</v>
      </c>
      <c r="E102" s="1" vm="300">
        <v>19.253684210526316</v>
      </c>
      <c r="F102" s="1" vm="301">
        <v>0.12217391304347826</v>
      </c>
      <c r="G102" s="2">
        <v>43930</v>
      </c>
      <c r="H102" s="1">
        <f t="shared" si="2"/>
        <v>66.656631578947369</v>
      </c>
      <c r="I102" s="1">
        <f t="shared" si="3"/>
        <v>4.8099965765148918E-2</v>
      </c>
    </row>
    <row r="103" spans="4:9" x14ac:dyDescent="0.3">
      <c r="D103" s="1" t="e" vm="302">
        <v>#VALUE!</v>
      </c>
      <c r="E103" s="1" vm="303">
        <v>19.531578947368423</v>
      </c>
      <c r="F103" s="1" vm="304">
        <v>0.11703703703703701</v>
      </c>
      <c r="G103" s="2">
        <v>43931</v>
      </c>
      <c r="H103" s="1">
        <f t="shared" si="2"/>
        <v>67.156842105263166</v>
      </c>
      <c r="I103" s="1">
        <f t="shared" si="3"/>
        <v>4.6077573636628746E-2</v>
      </c>
    </row>
    <row r="104" spans="4:9" x14ac:dyDescent="0.3">
      <c r="D104" s="1" t="e" vm="305">
        <v>#VALUE!</v>
      </c>
      <c r="E104" s="1" vm="306">
        <v>19.802105263157895</v>
      </c>
      <c r="F104" s="1" vm="307">
        <v>0.378</v>
      </c>
      <c r="G104" s="2">
        <v>43932</v>
      </c>
      <c r="H104" s="1">
        <f t="shared" si="2"/>
        <v>67.643789473684208</v>
      </c>
      <c r="I104" s="1">
        <f t="shared" si="3"/>
        <v>0.14881889763779527</v>
      </c>
    </row>
    <row r="105" spans="4:9" x14ac:dyDescent="0.3">
      <c r="D105" s="1" t="e" vm="308">
        <v>#VALUE!</v>
      </c>
      <c r="E105" s="1" vm="309">
        <v>19.818421052631578</v>
      </c>
      <c r="F105" s="1" vm="310">
        <v>0.17799999999999996</v>
      </c>
      <c r="G105" s="2">
        <v>43933</v>
      </c>
      <c r="H105" s="1">
        <f t="shared" si="2"/>
        <v>67.673157894736846</v>
      </c>
      <c r="I105" s="1">
        <f t="shared" si="3"/>
        <v>7.0078740157480293E-2</v>
      </c>
    </row>
    <row r="106" spans="4:9" x14ac:dyDescent="0.3">
      <c r="D106" s="1" t="e" vm="311">
        <v>#VALUE!</v>
      </c>
      <c r="E106" s="1" vm="312">
        <v>20.29078947368421</v>
      </c>
      <c r="F106" s="1" vm="313">
        <v>0.31346153846153846</v>
      </c>
      <c r="G106" s="2">
        <v>43934</v>
      </c>
      <c r="H106" s="1">
        <f t="shared" si="2"/>
        <v>68.523421052631576</v>
      </c>
      <c r="I106" s="1">
        <f t="shared" si="3"/>
        <v>0.12341005451241671</v>
      </c>
    </row>
    <row r="107" spans="4:9" x14ac:dyDescent="0.3">
      <c r="D107" s="1" t="e" vm="314">
        <v>#VALUE!</v>
      </c>
      <c r="E107" s="1" vm="315">
        <v>20.276578947368421</v>
      </c>
      <c r="F107" s="1" vm="316">
        <v>9.9615384615384606E-2</v>
      </c>
      <c r="G107" s="2">
        <v>43935</v>
      </c>
      <c r="H107" s="1">
        <f t="shared" si="2"/>
        <v>68.49784210526316</v>
      </c>
      <c r="I107" s="1">
        <f t="shared" si="3"/>
        <v>3.9218655360387641E-2</v>
      </c>
    </row>
    <row r="108" spans="4:9" x14ac:dyDescent="0.3">
      <c r="D108" s="1" t="e" vm="317">
        <v>#VALUE!</v>
      </c>
      <c r="E108" s="1" vm="318">
        <v>19.696315789473687</v>
      </c>
      <c r="F108" s="1" vm="319">
        <v>0.17818181818181819</v>
      </c>
      <c r="G108" s="2">
        <v>43936</v>
      </c>
      <c r="H108" s="1">
        <f t="shared" si="2"/>
        <v>67.45336842105263</v>
      </c>
      <c r="I108" s="1">
        <f t="shared" si="3"/>
        <v>7.0150322118826061E-2</v>
      </c>
    </row>
    <row r="109" spans="4:9" x14ac:dyDescent="0.3">
      <c r="D109" s="1" t="e" vm="320">
        <v>#VALUE!</v>
      </c>
      <c r="E109" s="1" vm="321">
        <v>20.354736842105265</v>
      </c>
      <c r="F109" s="1" vm="322">
        <v>8.043478260869566E-2</v>
      </c>
      <c r="G109" s="2">
        <v>43937</v>
      </c>
      <c r="H109" s="1">
        <f t="shared" si="2"/>
        <v>68.638526315789477</v>
      </c>
      <c r="I109" s="1">
        <f t="shared" si="3"/>
        <v>3.1667237247517979E-2</v>
      </c>
    </row>
    <row r="110" spans="4:9" x14ac:dyDescent="0.3">
      <c r="D110" s="1" t="e" vm="323">
        <v>#VALUE!</v>
      </c>
      <c r="E110" s="1" vm="324">
        <v>20.82</v>
      </c>
      <c r="F110" s="1" vm="325">
        <v>5.3043478260869574E-2</v>
      </c>
      <c r="G110" s="2">
        <v>43938</v>
      </c>
      <c r="H110" s="1">
        <f t="shared" si="2"/>
        <v>69.475999999999999</v>
      </c>
      <c r="I110" s="1">
        <f t="shared" si="3"/>
        <v>2.0883259157822666E-2</v>
      </c>
    </row>
    <row r="111" spans="4:9" x14ac:dyDescent="0.3">
      <c r="D111" s="1" t="e" vm="326">
        <v>#VALUE!</v>
      </c>
      <c r="E111" s="1" vm="327">
        <v>21.14842105263158</v>
      </c>
      <c r="F111" s="1" vm="328">
        <v>0.66791666666666671</v>
      </c>
      <c r="G111" s="2">
        <v>43939</v>
      </c>
      <c r="H111" s="1">
        <f t="shared" si="2"/>
        <v>70.067157894736852</v>
      </c>
      <c r="I111" s="1">
        <f t="shared" si="3"/>
        <v>0.26295931758530183</v>
      </c>
    </row>
    <row r="112" spans="4:9" x14ac:dyDescent="0.3">
      <c r="D112" s="1" t="e" vm="329">
        <v>#VALUE!</v>
      </c>
      <c r="E112" s="1" vm="330">
        <v>21.657894736842106</v>
      </c>
      <c r="F112" s="1" vm="331">
        <v>0.82454545454545458</v>
      </c>
      <c r="G112" s="2">
        <v>43940</v>
      </c>
      <c r="H112" s="1">
        <f t="shared" si="2"/>
        <v>70.984210526315792</v>
      </c>
      <c r="I112" s="1">
        <f t="shared" si="3"/>
        <v>0.32462419470293485</v>
      </c>
    </row>
    <row r="113" spans="4:9" x14ac:dyDescent="0.3">
      <c r="D113" s="1" t="e" vm="332">
        <v>#VALUE!</v>
      </c>
      <c r="E113" s="1" vm="333">
        <v>21.786315789473679</v>
      </c>
      <c r="F113" s="1" vm="334">
        <v>0.33681818181818185</v>
      </c>
      <c r="G113" s="2">
        <v>43941</v>
      </c>
      <c r="H113" s="1">
        <f t="shared" si="2"/>
        <v>71.215368421052631</v>
      </c>
      <c r="I113" s="1">
        <f t="shared" si="3"/>
        <v>0.13260558339298498</v>
      </c>
    </row>
    <row r="114" spans="4:9" x14ac:dyDescent="0.3">
      <c r="D114" s="1" t="e" vm="335">
        <v>#VALUE!</v>
      </c>
      <c r="E114" s="1" vm="336">
        <v>21.518947368421053</v>
      </c>
      <c r="F114" s="1" vm="337">
        <v>7.3599999999999999E-2</v>
      </c>
      <c r="G114" s="2">
        <v>43942</v>
      </c>
      <c r="H114" s="1">
        <f t="shared" si="2"/>
        <v>70.734105263157886</v>
      </c>
      <c r="I114" s="1">
        <f t="shared" si="3"/>
        <v>2.8976377952755903E-2</v>
      </c>
    </row>
    <row r="115" spans="4:9" x14ac:dyDescent="0.3">
      <c r="D115" s="1" t="e" vm="338">
        <v>#VALUE!</v>
      </c>
      <c r="E115" s="1" vm="339">
        <v>22.049210526315786</v>
      </c>
      <c r="F115" s="1" vm="340">
        <v>3.95E-2</v>
      </c>
      <c r="G115" s="2">
        <v>43943</v>
      </c>
      <c r="H115" s="1">
        <f t="shared" si="2"/>
        <v>71.688578947368413</v>
      </c>
      <c r="I115" s="1">
        <f t="shared" si="3"/>
        <v>1.5551181102362205E-2</v>
      </c>
    </row>
    <row r="116" spans="4:9" x14ac:dyDescent="0.3">
      <c r="D116" s="1" t="e" vm="341">
        <v>#VALUE!</v>
      </c>
      <c r="E116" s="1" vm="342">
        <v>22.06078947368421</v>
      </c>
      <c r="F116" s="1" vm="343">
        <v>0.13200000000000001</v>
      </c>
      <c r="G116" s="2">
        <v>43944</v>
      </c>
      <c r="H116" s="1">
        <f t="shared" si="2"/>
        <v>71.709421052631569</v>
      </c>
      <c r="I116" s="1">
        <f t="shared" si="3"/>
        <v>5.1968503937007873E-2</v>
      </c>
    </row>
    <row r="117" spans="4:9" x14ac:dyDescent="0.3">
      <c r="D117" s="1" t="e" vm="344">
        <v>#VALUE!</v>
      </c>
      <c r="E117" s="1" vm="345">
        <v>22.113947368421055</v>
      </c>
      <c r="F117" s="1" vm="346">
        <v>4.8181818181818187E-2</v>
      </c>
      <c r="G117" s="2">
        <v>43945</v>
      </c>
      <c r="H117" s="1">
        <f t="shared" si="2"/>
        <v>71.805105263157898</v>
      </c>
      <c r="I117" s="1">
        <f t="shared" si="3"/>
        <v>1.8969219756621334E-2</v>
      </c>
    </row>
    <row r="118" spans="4:9" x14ac:dyDescent="0.3">
      <c r="D118" s="1" t="e" vm="347">
        <v>#VALUE!</v>
      </c>
      <c r="E118" s="1" vm="348">
        <v>22.196842105263158</v>
      </c>
      <c r="F118" s="1" vm="349">
        <v>0.80521739130434777</v>
      </c>
      <c r="G118" s="2">
        <v>43946</v>
      </c>
      <c r="H118" s="1">
        <f t="shared" si="2"/>
        <v>71.954315789473696</v>
      </c>
      <c r="I118" s="1">
        <f t="shared" si="3"/>
        <v>0.31701472098596367</v>
      </c>
    </row>
    <row r="119" spans="4:9" x14ac:dyDescent="0.3">
      <c r="D119" s="1" t="e" vm="350">
        <v>#VALUE!</v>
      </c>
      <c r="E119" s="1" vm="351">
        <v>21.966842105263158</v>
      </c>
      <c r="F119" s="1" vm="352">
        <v>0.84076923076923071</v>
      </c>
      <c r="G119" s="2">
        <v>43947</v>
      </c>
      <c r="H119" s="1">
        <f t="shared" si="2"/>
        <v>71.540315789473681</v>
      </c>
      <c r="I119" s="1">
        <f t="shared" si="3"/>
        <v>0.33101150817686248</v>
      </c>
    </row>
    <row r="120" spans="4:9" x14ac:dyDescent="0.3">
      <c r="D120" s="1" t="e" vm="353">
        <v>#VALUE!</v>
      </c>
      <c r="E120" s="1" vm="354">
        <v>21.846315789473682</v>
      </c>
      <c r="F120" s="1" vm="355">
        <v>0.40079999999999999</v>
      </c>
      <c r="G120" s="2">
        <v>43948</v>
      </c>
      <c r="H120" s="1">
        <f t="shared" si="2"/>
        <v>71.323368421052635</v>
      </c>
      <c r="I120" s="1">
        <f t="shared" si="3"/>
        <v>0.15779527559055118</v>
      </c>
    </row>
    <row r="121" spans="4:9" x14ac:dyDescent="0.3">
      <c r="D121" s="1" t="e" vm="356">
        <v>#VALUE!</v>
      </c>
      <c r="E121" s="1" vm="357">
        <v>22.351578947368417</v>
      </c>
      <c r="F121" s="1" vm="358">
        <v>0.3508</v>
      </c>
      <c r="G121" s="2">
        <v>43949</v>
      </c>
      <c r="H121" s="1">
        <f t="shared" si="2"/>
        <v>72.23284210526316</v>
      </c>
      <c r="I121" s="1">
        <f t="shared" si="3"/>
        <v>0.13811023622047244</v>
      </c>
    </row>
    <row r="122" spans="4:9" x14ac:dyDescent="0.3">
      <c r="D122" s="1" t="e" vm="359">
        <v>#VALUE!</v>
      </c>
      <c r="E122" s="1" vm="360">
        <v>22.663947368421052</v>
      </c>
      <c r="F122" s="1" vm="361">
        <v>0.26541666666666669</v>
      </c>
      <c r="G122" s="2">
        <v>43950</v>
      </c>
      <c r="H122" s="1">
        <f t="shared" si="2"/>
        <v>72.795105263157893</v>
      </c>
      <c r="I122" s="1">
        <f t="shared" si="3"/>
        <v>0.10449475065616799</v>
      </c>
    </row>
    <row r="123" spans="4:9" x14ac:dyDescent="0.3">
      <c r="D123" s="1" t="e" vm="362">
        <v>#VALUE!</v>
      </c>
      <c r="E123" s="1" vm="363">
        <v>22.332894736842103</v>
      </c>
      <c r="F123" s="1" vm="364">
        <v>0.44619047619047614</v>
      </c>
      <c r="G123" s="2">
        <v>43951</v>
      </c>
      <c r="H123" s="1">
        <f t="shared" si="2"/>
        <v>72.199210526315795</v>
      </c>
      <c r="I123" s="1">
        <f t="shared" si="3"/>
        <v>0.17566554180727406</v>
      </c>
    </row>
    <row r="124" spans="4:9" x14ac:dyDescent="0.3">
      <c r="D124" s="1" t="e" vm="365">
        <v>#VALUE!</v>
      </c>
      <c r="E124" s="1" vm="366">
        <v>22.48</v>
      </c>
      <c r="F124" s="1" vm="367">
        <v>0.2304166666666666</v>
      </c>
      <c r="G124" s="2">
        <v>43952</v>
      </c>
      <c r="H124" s="1">
        <f t="shared" si="2"/>
        <v>72.463999999999999</v>
      </c>
      <c r="I124" s="1">
        <f t="shared" si="3"/>
        <v>9.0715223097112829E-2</v>
      </c>
    </row>
    <row r="125" spans="4:9" x14ac:dyDescent="0.3">
      <c r="D125" s="1" t="e" vm="368">
        <v>#VALUE!</v>
      </c>
      <c r="E125" s="1" vm="369">
        <v>22.88315789473684</v>
      </c>
      <c r="F125" s="1" vm="370">
        <v>0.55999999999999994</v>
      </c>
      <c r="G125" s="2">
        <v>43953</v>
      </c>
      <c r="H125" s="1">
        <f t="shared" si="2"/>
        <v>73.189684210526309</v>
      </c>
      <c r="I125" s="1">
        <f t="shared" si="3"/>
        <v>0.22047244094488186</v>
      </c>
    </row>
    <row r="126" spans="4:9" x14ac:dyDescent="0.3">
      <c r="D126" s="1" t="e" vm="371">
        <v>#VALUE!</v>
      </c>
      <c r="E126" s="1" vm="372">
        <v>23.212105263157895</v>
      </c>
      <c r="F126" s="1" vm="373">
        <v>0.18279999999999996</v>
      </c>
      <c r="G126" s="2">
        <v>43954</v>
      </c>
      <c r="H126" s="1">
        <f t="shared" si="2"/>
        <v>73.781789473684213</v>
      </c>
      <c r="I126" s="1">
        <f t="shared" si="3"/>
        <v>7.1968503937007863E-2</v>
      </c>
    </row>
    <row r="127" spans="4:9" x14ac:dyDescent="0.3">
      <c r="D127" s="1" t="e" vm="374">
        <v>#VALUE!</v>
      </c>
      <c r="E127" s="1" vm="375">
        <v>22.962631578947367</v>
      </c>
      <c r="F127" s="1" vm="376">
        <v>0.31846153846153846</v>
      </c>
      <c r="G127" s="2">
        <v>43955</v>
      </c>
      <c r="H127" s="1">
        <f t="shared" si="2"/>
        <v>73.332736842105263</v>
      </c>
      <c r="I127" s="1">
        <f t="shared" si="3"/>
        <v>0.12537855844942458</v>
      </c>
    </row>
    <row r="128" spans="4:9" x14ac:dyDescent="0.3">
      <c r="D128" s="1" t="e" vm="377">
        <v>#VALUE!</v>
      </c>
      <c r="E128" s="1" vm="378">
        <v>23.090526315789475</v>
      </c>
      <c r="F128" s="1" vm="379">
        <v>8.9230769230769238E-2</v>
      </c>
      <c r="G128" s="2">
        <v>43956</v>
      </c>
      <c r="H128" s="1">
        <f t="shared" si="2"/>
        <v>73.56294736842105</v>
      </c>
      <c r="I128" s="1">
        <f t="shared" si="3"/>
        <v>3.5130224106602062E-2</v>
      </c>
    </row>
    <row r="129" spans="4:9" x14ac:dyDescent="0.3">
      <c r="D129" s="1" t="e" vm="380">
        <v>#VALUE!</v>
      </c>
      <c r="E129" s="1" vm="381">
        <v>23.524473684210527</v>
      </c>
      <c r="F129" s="1" vm="382">
        <v>0.18759999999999999</v>
      </c>
      <c r="G129" s="2">
        <v>43957</v>
      </c>
      <c r="H129" s="1">
        <f t="shared" si="2"/>
        <v>74.344052631578947</v>
      </c>
      <c r="I129" s="1">
        <f t="shared" si="3"/>
        <v>7.3858267716535433E-2</v>
      </c>
    </row>
    <row r="130" spans="4:9" x14ac:dyDescent="0.3">
      <c r="D130" s="1" t="e" vm="383">
        <v>#VALUE!</v>
      </c>
      <c r="E130" s="1" vm="384">
        <v>24.025000000000002</v>
      </c>
      <c r="F130" s="1" vm="385">
        <v>0.25136363636363634</v>
      </c>
      <c r="G130" s="2">
        <v>43958</v>
      </c>
      <c r="H130" s="1">
        <f t="shared" si="2"/>
        <v>75.245000000000005</v>
      </c>
      <c r="I130" s="1">
        <f t="shared" si="3"/>
        <v>9.8962061560486744E-2</v>
      </c>
    </row>
    <row r="131" spans="4:9" x14ac:dyDescent="0.3">
      <c r="D131" s="1" t="e" vm="386">
        <v>#VALUE!</v>
      </c>
      <c r="E131" s="1" vm="387">
        <v>24</v>
      </c>
      <c r="F131" s="1" vm="388">
        <v>0.33318181818181819</v>
      </c>
      <c r="G131" s="2">
        <v>43959</v>
      </c>
      <c r="H131" s="1">
        <f t="shared" si="2"/>
        <v>75.2</v>
      </c>
      <c r="I131" s="1">
        <f t="shared" si="3"/>
        <v>0.13117394416607014</v>
      </c>
    </row>
    <row r="132" spans="4:9" x14ac:dyDescent="0.3">
      <c r="D132" s="1" t="e" vm="389">
        <v>#VALUE!</v>
      </c>
      <c r="E132" s="1" vm="390">
        <v>23.954473684210527</v>
      </c>
      <c r="F132" s="1" vm="391">
        <v>0.63260869565217392</v>
      </c>
      <c r="G132" s="2">
        <v>43960</v>
      </c>
      <c r="H132" s="1">
        <f t="shared" ref="H132:H195" si="4">1.8*E132+32</f>
        <v>75.118052631578948</v>
      </c>
      <c r="I132" s="1">
        <f t="shared" ref="I132:I195" si="5">F132/2.54</f>
        <v>0.24905854159534407</v>
      </c>
    </row>
    <row r="133" spans="4:9" x14ac:dyDescent="0.3">
      <c r="D133" s="1" t="e" vm="392">
        <v>#VALUE!</v>
      </c>
      <c r="E133" s="1" vm="393">
        <v>23.953947368421051</v>
      </c>
      <c r="F133" s="1" vm="394">
        <v>0.45100000000000007</v>
      </c>
      <c r="G133" s="2">
        <v>43961</v>
      </c>
      <c r="H133" s="1">
        <f t="shared" si="4"/>
        <v>75.117105263157896</v>
      </c>
      <c r="I133" s="1">
        <f t="shared" si="5"/>
        <v>0.17755905511811026</v>
      </c>
    </row>
    <row r="134" spans="4:9" x14ac:dyDescent="0.3">
      <c r="D134" s="1" t="e" vm="395">
        <v>#VALUE!</v>
      </c>
      <c r="E134" s="1" vm="396">
        <v>24.109473684210524</v>
      </c>
      <c r="F134" s="1" vm="397">
        <v>0.6219230769230768</v>
      </c>
      <c r="G134" s="2">
        <v>43962</v>
      </c>
      <c r="H134" s="1">
        <f t="shared" si="4"/>
        <v>75.397052631578944</v>
      </c>
      <c r="I134" s="1">
        <f t="shared" si="5"/>
        <v>0.2448516050878255</v>
      </c>
    </row>
    <row r="135" spans="4:9" x14ac:dyDescent="0.3">
      <c r="D135" s="1" t="e" vm="398">
        <v>#VALUE!</v>
      </c>
      <c r="E135" s="1" vm="399">
        <v>24.256842105263157</v>
      </c>
      <c r="F135" s="1" vm="400">
        <v>0.14666666666666664</v>
      </c>
      <c r="G135" s="2">
        <v>43963</v>
      </c>
      <c r="H135" s="1">
        <f t="shared" si="4"/>
        <v>75.662315789473681</v>
      </c>
      <c r="I135" s="1">
        <f t="shared" si="5"/>
        <v>5.7742782152230956E-2</v>
      </c>
    </row>
    <row r="136" spans="4:9" x14ac:dyDescent="0.3">
      <c r="D136" s="1" t="e" vm="401">
        <v>#VALUE!</v>
      </c>
      <c r="E136" s="1" vm="402">
        <v>24.423684210526314</v>
      </c>
      <c r="F136" s="1" vm="403">
        <v>0.38520000000000004</v>
      </c>
      <c r="G136" s="2">
        <v>43964</v>
      </c>
      <c r="H136" s="1">
        <f t="shared" si="4"/>
        <v>75.962631578947367</v>
      </c>
      <c r="I136" s="1">
        <f t="shared" si="5"/>
        <v>0.15165354330708664</v>
      </c>
    </row>
    <row r="137" spans="4:9" x14ac:dyDescent="0.3">
      <c r="D137" s="1" t="e" vm="404">
        <v>#VALUE!</v>
      </c>
      <c r="E137" s="1" vm="405">
        <v>24.329473684210527</v>
      </c>
      <c r="F137" s="1" vm="406">
        <v>0.51777777777777778</v>
      </c>
      <c r="G137" s="2">
        <v>43965</v>
      </c>
      <c r="H137" s="1">
        <f t="shared" si="4"/>
        <v>75.793052631578945</v>
      </c>
      <c r="I137" s="1">
        <f t="shared" si="5"/>
        <v>0.20384951881014873</v>
      </c>
    </row>
    <row r="138" spans="4:9" x14ac:dyDescent="0.3">
      <c r="D138" s="1" t="e" vm="407">
        <v>#VALUE!</v>
      </c>
      <c r="E138" s="1" vm="408">
        <v>24.16342105263158</v>
      </c>
      <c r="F138" s="1" vm="409">
        <v>0.49043478260869561</v>
      </c>
      <c r="G138" s="2">
        <v>43966</v>
      </c>
      <c r="H138" s="1">
        <f t="shared" si="4"/>
        <v>75.494157894736844</v>
      </c>
      <c r="I138" s="1">
        <f t="shared" si="5"/>
        <v>0.19308456008216363</v>
      </c>
    </row>
    <row r="139" spans="4:9" x14ac:dyDescent="0.3">
      <c r="D139" s="1" t="e" vm="410">
        <v>#VALUE!</v>
      </c>
      <c r="E139" s="1" vm="411">
        <v>24.530789473684212</v>
      </c>
      <c r="F139" s="1" vm="412">
        <v>0.61208333333333331</v>
      </c>
      <c r="G139" s="2">
        <v>43967</v>
      </c>
      <c r="H139" s="1">
        <f t="shared" si="4"/>
        <v>76.155421052631581</v>
      </c>
      <c r="I139" s="1">
        <f t="shared" si="5"/>
        <v>0.24097769028871391</v>
      </c>
    </row>
    <row r="140" spans="4:9" x14ac:dyDescent="0.3">
      <c r="D140" s="1" t="e" vm="413">
        <v>#VALUE!</v>
      </c>
      <c r="E140" s="1" vm="414">
        <v>24.454473684210527</v>
      </c>
      <c r="F140" s="1" vm="415">
        <v>0.28624999999999995</v>
      </c>
      <c r="G140" s="2">
        <v>43968</v>
      </c>
      <c r="H140" s="1">
        <f t="shared" si="4"/>
        <v>76.018052631578939</v>
      </c>
      <c r="I140" s="1">
        <f t="shared" si="5"/>
        <v>0.11269685039370077</v>
      </c>
    </row>
    <row r="141" spans="4:9" x14ac:dyDescent="0.3">
      <c r="D141" s="1" t="e" vm="416">
        <v>#VALUE!</v>
      </c>
      <c r="E141" s="1" vm="417">
        <v>24.150000000000002</v>
      </c>
      <c r="F141" s="1" vm="418">
        <v>1.0309523809523811</v>
      </c>
      <c r="G141" s="2">
        <v>43969</v>
      </c>
      <c r="H141" s="1">
        <f t="shared" si="4"/>
        <v>75.47</v>
      </c>
      <c r="I141" s="1">
        <f t="shared" si="5"/>
        <v>0.40588676415448072</v>
      </c>
    </row>
    <row r="142" spans="4:9" x14ac:dyDescent="0.3">
      <c r="D142" s="1" t="e" vm="419">
        <v>#VALUE!</v>
      </c>
      <c r="E142" s="1" vm="420">
        <v>24.251842105263158</v>
      </c>
      <c r="F142" s="1" vm="421">
        <v>0.14739130434782607</v>
      </c>
      <c r="G142" s="2">
        <v>43970</v>
      </c>
      <c r="H142" s="1">
        <f t="shared" si="4"/>
        <v>75.65331578947368</v>
      </c>
      <c r="I142" s="1">
        <f t="shared" si="5"/>
        <v>5.8028072577884282E-2</v>
      </c>
    </row>
    <row r="143" spans="4:9" x14ac:dyDescent="0.3">
      <c r="D143" s="1" t="e" vm="422">
        <v>#VALUE!</v>
      </c>
      <c r="E143" s="1" vm="423">
        <v>24.51763157894737</v>
      </c>
      <c r="F143" s="1" vm="424">
        <v>0.47619047619047616</v>
      </c>
      <c r="G143" s="2">
        <v>43971</v>
      </c>
      <c r="H143" s="1">
        <f t="shared" si="4"/>
        <v>76.131736842105269</v>
      </c>
      <c r="I143" s="1">
        <f t="shared" si="5"/>
        <v>0.18747656542932131</v>
      </c>
    </row>
    <row r="144" spans="4:9" x14ac:dyDescent="0.3">
      <c r="D144" s="1" t="e" vm="425">
        <v>#VALUE!</v>
      </c>
      <c r="E144" s="1" vm="426">
        <v>24.839210526315785</v>
      </c>
      <c r="F144" s="1" vm="427">
        <v>3.5909090909090911E-2</v>
      </c>
      <c r="G144" s="2">
        <v>43972</v>
      </c>
      <c r="H144" s="1">
        <f t="shared" si="4"/>
        <v>76.710578947368418</v>
      </c>
      <c r="I144" s="1">
        <f t="shared" si="5"/>
        <v>1.4137437365783823E-2</v>
      </c>
    </row>
    <row r="145" spans="4:9" x14ac:dyDescent="0.3">
      <c r="D145" s="1" t="e" vm="428">
        <v>#VALUE!</v>
      </c>
      <c r="E145" s="1" vm="429">
        <v>24.871315789473684</v>
      </c>
      <c r="F145" s="1" vm="430">
        <v>0.24166666666666667</v>
      </c>
      <c r="G145" s="2">
        <v>43973</v>
      </c>
      <c r="H145" s="1">
        <f t="shared" si="4"/>
        <v>76.768368421052628</v>
      </c>
      <c r="I145" s="1">
        <f t="shared" si="5"/>
        <v>9.514435695538058E-2</v>
      </c>
    </row>
    <row r="146" spans="4:9" x14ac:dyDescent="0.3">
      <c r="D146" s="1" t="e" vm="431">
        <v>#VALUE!</v>
      </c>
      <c r="E146" s="1" vm="432">
        <v>25.229473684210529</v>
      </c>
      <c r="F146" s="1" vm="433">
        <v>7.8421052631578961E-2</v>
      </c>
      <c r="G146" s="2">
        <v>43974</v>
      </c>
      <c r="H146" s="1">
        <f t="shared" si="4"/>
        <v>77.41305263157895</v>
      </c>
      <c r="I146" s="1">
        <f t="shared" si="5"/>
        <v>3.0874430169912977E-2</v>
      </c>
    </row>
    <row r="147" spans="4:9" x14ac:dyDescent="0.3">
      <c r="D147" s="1" t="e" vm="434">
        <v>#VALUE!</v>
      </c>
      <c r="E147" s="1" vm="435">
        <v>25.603684210526314</v>
      </c>
      <c r="F147" s="1" vm="436">
        <v>0.13391304347826088</v>
      </c>
      <c r="G147" s="2">
        <v>43975</v>
      </c>
      <c r="H147" s="1">
        <f t="shared" si="4"/>
        <v>78.086631578947362</v>
      </c>
      <c r="I147" s="1">
        <f t="shared" si="5"/>
        <v>5.2721670660732634E-2</v>
      </c>
    </row>
    <row r="148" spans="4:9" x14ac:dyDescent="0.3">
      <c r="D148" s="1" t="e" vm="437">
        <v>#VALUE!</v>
      </c>
      <c r="E148" s="1" vm="438">
        <v>25.881315789473685</v>
      </c>
      <c r="F148" s="1" vm="439">
        <v>0.33347826086956517</v>
      </c>
      <c r="G148" s="2">
        <v>43976</v>
      </c>
      <c r="H148" s="1">
        <f t="shared" si="4"/>
        <v>78.58636842105264</v>
      </c>
      <c r="I148" s="1">
        <f t="shared" si="5"/>
        <v>0.13129065388565558</v>
      </c>
    </row>
    <row r="149" spans="4:9" x14ac:dyDescent="0.3">
      <c r="D149" s="1" t="e" vm="440">
        <v>#VALUE!</v>
      </c>
      <c r="E149" s="1" vm="441">
        <v>26.093947368421052</v>
      </c>
      <c r="F149" s="1" vm="442">
        <v>0.22076923076923077</v>
      </c>
      <c r="G149" s="2">
        <v>43977</v>
      </c>
      <c r="H149" s="1">
        <f t="shared" si="4"/>
        <v>78.9691052631579</v>
      </c>
      <c r="I149" s="1">
        <f t="shared" si="5"/>
        <v>8.6917019987886132E-2</v>
      </c>
    </row>
    <row r="150" spans="4:9" x14ac:dyDescent="0.3">
      <c r="D150" s="1" t="e" vm="443">
        <v>#VALUE!</v>
      </c>
      <c r="E150" s="1" vm="444">
        <v>26.045526315789473</v>
      </c>
      <c r="F150" s="1" vm="445">
        <v>0.17374999999999999</v>
      </c>
      <c r="G150" s="2">
        <v>43978</v>
      </c>
      <c r="H150" s="1">
        <f t="shared" si="4"/>
        <v>78.881947368421052</v>
      </c>
      <c r="I150" s="1">
        <f t="shared" si="5"/>
        <v>6.8405511811023612E-2</v>
      </c>
    </row>
    <row r="151" spans="4:9" x14ac:dyDescent="0.3">
      <c r="D151" s="1" t="e" vm="446">
        <v>#VALUE!</v>
      </c>
      <c r="E151" s="1" vm="447">
        <v>25.955789473684209</v>
      </c>
      <c r="F151" s="1" vm="448">
        <v>0.18791666666666665</v>
      </c>
      <c r="G151" s="2">
        <v>43979</v>
      </c>
      <c r="H151" s="1">
        <f t="shared" si="4"/>
        <v>78.720421052631579</v>
      </c>
      <c r="I151" s="1">
        <f t="shared" si="5"/>
        <v>7.398293963254593E-2</v>
      </c>
    </row>
    <row r="152" spans="4:9" x14ac:dyDescent="0.3">
      <c r="D152" s="1" t="e" vm="449">
        <v>#VALUE!</v>
      </c>
      <c r="E152" s="1" vm="450">
        <v>25.681842105263161</v>
      </c>
      <c r="F152" s="1" vm="451">
        <v>1.6014814814814813</v>
      </c>
      <c r="G152" s="2">
        <v>43980</v>
      </c>
      <c r="H152" s="1">
        <f t="shared" si="4"/>
        <v>78.227315789473693</v>
      </c>
      <c r="I152" s="1">
        <f t="shared" si="5"/>
        <v>0.63050452026829973</v>
      </c>
    </row>
    <row r="153" spans="4:9" x14ac:dyDescent="0.3">
      <c r="D153" s="1" t="e" vm="452">
        <v>#VALUE!</v>
      </c>
      <c r="E153" s="1" vm="453">
        <v>25.92973684210526</v>
      </c>
      <c r="F153" s="1" vm="454">
        <v>0.14555555555555555</v>
      </c>
      <c r="G153" s="2">
        <v>43981</v>
      </c>
      <c r="H153" s="1">
        <f t="shared" si="4"/>
        <v>78.673526315789474</v>
      </c>
      <c r="I153" s="1">
        <f t="shared" si="5"/>
        <v>5.7305336832895883E-2</v>
      </c>
    </row>
    <row r="154" spans="4:9" x14ac:dyDescent="0.3">
      <c r="D154" s="1" t="e" vm="455">
        <v>#VALUE!</v>
      </c>
      <c r="E154" s="1" vm="456">
        <v>25.978157894736842</v>
      </c>
      <c r="F154" s="1" vm="457">
        <v>0.82478260869565223</v>
      </c>
      <c r="G154" s="2">
        <v>43982</v>
      </c>
      <c r="H154" s="1">
        <f t="shared" si="4"/>
        <v>78.760684210526307</v>
      </c>
      <c r="I154" s="1">
        <f t="shared" si="5"/>
        <v>0.32471756247860323</v>
      </c>
    </row>
    <row r="155" spans="4:9" x14ac:dyDescent="0.3">
      <c r="D155" s="1" t="e" vm="458">
        <v>#VALUE!</v>
      </c>
      <c r="E155" s="1" vm="459">
        <v>26.076842105263157</v>
      </c>
      <c r="F155" s="1" vm="460">
        <v>0.27615384615384614</v>
      </c>
      <c r="G155" s="2">
        <v>43983</v>
      </c>
      <c r="H155" s="1">
        <f t="shared" si="4"/>
        <v>78.938315789473677</v>
      </c>
      <c r="I155" s="1">
        <f t="shared" si="5"/>
        <v>0.10872198667474257</v>
      </c>
    </row>
    <row r="156" spans="4:9" x14ac:dyDescent="0.3">
      <c r="D156" s="1" t="e" vm="461">
        <v>#VALUE!</v>
      </c>
      <c r="E156" s="1" vm="462">
        <v>26.361052631578946</v>
      </c>
      <c r="F156" s="1" vm="463">
        <v>0.76125000000000009</v>
      </c>
      <c r="G156" s="2">
        <v>43984</v>
      </c>
      <c r="H156" s="1">
        <f t="shared" si="4"/>
        <v>79.449894736842111</v>
      </c>
      <c r="I156" s="1">
        <f t="shared" si="5"/>
        <v>0.29970472440944884</v>
      </c>
    </row>
    <row r="157" spans="4:9" x14ac:dyDescent="0.3">
      <c r="D157" s="1" t="e" vm="464">
        <v>#VALUE!</v>
      </c>
      <c r="E157" s="1" vm="465">
        <v>26.601052631578945</v>
      </c>
      <c r="F157" s="1" vm="466">
        <v>0.96576923076923071</v>
      </c>
      <c r="G157" s="2">
        <v>43985</v>
      </c>
      <c r="H157" s="1">
        <f t="shared" si="4"/>
        <v>79.881894736842099</v>
      </c>
      <c r="I157" s="1">
        <f t="shared" si="5"/>
        <v>0.38022410660205935</v>
      </c>
    </row>
    <row r="158" spans="4:9" x14ac:dyDescent="0.3">
      <c r="D158" s="1" t="e" vm="467">
        <v>#VALUE!</v>
      </c>
      <c r="E158" s="1" vm="468">
        <v>26.669736842105262</v>
      </c>
      <c r="F158" s="1" vm="469">
        <v>0.19839999999999999</v>
      </c>
      <c r="G158" s="2">
        <v>43986</v>
      </c>
      <c r="H158" s="1">
        <f t="shared" si="4"/>
        <v>80.005526315789467</v>
      </c>
      <c r="I158" s="1">
        <f t="shared" si="5"/>
        <v>7.8110236220472432E-2</v>
      </c>
    </row>
    <row r="159" spans="4:9" x14ac:dyDescent="0.3">
      <c r="D159" s="1" t="e" vm="470">
        <v>#VALUE!</v>
      </c>
      <c r="E159" s="1" vm="471">
        <v>26.952631578947368</v>
      </c>
      <c r="F159" s="1" vm="472">
        <v>1.5125</v>
      </c>
      <c r="G159" s="2">
        <v>43987</v>
      </c>
      <c r="H159" s="1">
        <f t="shared" si="4"/>
        <v>80.514736842105265</v>
      </c>
      <c r="I159" s="1">
        <f t="shared" si="5"/>
        <v>0.59547244094488183</v>
      </c>
    </row>
    <row r="160" spans="4:9" x14ac:dyDescent="0.3">
      <c r="D160" s="1" t="e" vm="473">
        <v>#VALUE!</v>
      </c>
      <c r="E160" s="1" vm="474">
        <v>26.966052631578947</v>
      </c>
      <c r="F160" s="1" vm="475">
        <v>0.49208333333333326</v>
      </c>
      <c r="G160" s="2">
        <v>43988</v>
      </c>
      <c r="H160" s="1">
        <f t="shared" si="4"/>
        <v>80.53889473684211</v>
      </c>
      <c r="I160" s="1">
        <f t="shared" si="5"/>
        <v>0.1937335958005249</v>
      </c>
    </row>
    <row r="161" spans="4:9" x14ac:dyDescent="0.3">
      <c r="D161" s="1" t="e" vm="476">
        <v>#VALUE!</v>
      </c>
      <c r="E161" s="1" vm="477">
        <v>26.946052631578947</v>
      </c>
      <c r="F161" s="1" vm="478">
        <v>0.30499999999999999</v>
      </c>
      <c r="G161" s="2">
        <v>43989</v>
      </c>
      <c r="H161" s="1">
        <f t="shared" si="4"/>
        <v>80.502894736842109</v>
      </c>
      <c r="I161" s="1">
        <f t="shared" si="5"/>
        <v>0.12007874015748031</v>
      </c>
    </row>
    <row r="162" spans="4:9" x14ac:dyDescent="0.3">
      <c r="D162" s="1" t="e" vm="479">
        <v>#VALUE!</v>
      </c>
      <c r="E162" s="1" vm="480">
        <v>27.051842105263159</v>
      </c>
      <c r="F162" s="1" vm="481">
        <v>0.55925925925925923</v>
      </c>
      <c r="G162" s="2">
        <v>43990</v>
      </c>
      <c r="H162" s="1">
        <f t="shared" si="4"/>
        <v>80.693315789473687</v>
      </c>
      <c r="I162" s="1">
        <f t="shared" si="5"/>
        <v>0.22018081073199183</v>
      </c>
    </row>
    <row r="163" spans="4:9" x14ac:dyDescent="0.3">
      <c r="D163" s="1" t="e" vm="482">
        <v>#VALUE!</v>
      </c>
      <c r="E163" s="1" vm="483">
        <v>27.162894736842105</v>
      </c>
      <c r="F163" s="1" vm="484">
        <v>1.3940000000000001</v>
      </c>
      <c r="G163" s="2">
        <v>43991</v>
      </c>
      <c r="H163" s="1">
        <f t="shared" si="4"/>
        <v>80.893210526315784</v>
      </c>
      <c r="I163" s="1">
        <f t="shared" si="5"/>
        <v>0.54881889763779534</v>
      </c>
    </row>
    <row r="164" spans="4:9" x14ac:dyDescent="0.3">
      <c r="D164" s="1" t="e" vm="485">
        <v>#VALUE!</v>
      </c>
      <c r="E164" s="1" vm="486">
        <v>26.907368421052631</v>
      </c>
      <c r="F164" s="1" vm="487">
        <v>0.57074074074074066</v>
      </c>
      <c r="G164" s="2">
        <v>43992</v>
      </c>
      <c r="H164" s="1">
        <f t="shared" si="4"/>
        <v>80.433263157894743</v>
      </c>
      <c r="I164" s="1">
        <f t="shared" si="5"/>
        <v>0.22470107903178765</v>
      </c>
    </row>
    <row r="165" spans="4:9" x14ac:dyDescent="0.3">
      <c r="D165" s="1" t="e" vm="488">
        <v>#VALUE!</v>
      </c>
      <c r="E165" s="1" vm="489">
        <v>26.876315789473683</v>
      </c>
      <c r="F165" s="1" vm="490">
        <v>0.17400000000000002</v>
      </c>
      <c r="G165" s="2">
        <v>43993</v>
      </c>
      <c r="H165" s="1">
        <f t="shared" si="4"/>
        <v>80.377368421052637</v>
      </c>
      <c r="I165" s="1">
        <f t="shared" si="5"/>
        <v>6.8503937007874022E-2</v>
      </c>
    </row>
    <row r="166" spans="4:9" x14ac:dyDescent="0.3">
      <c r="D166" s="1" t="e" vm="491">
        <v>#VALUE!</v>
      </c>
      <c r="E166" s="1" vm="492">
        <v>27.007368421052632</v>
      </c>
      <c r="F166" s="1" vm="493">
        <v>0.39083333333333331</v>
      </c>
      <c r="G166" s="2">
        <v>43994</v>
      </c>
      <c r="H166" s="1">
        <f t="shared" si="4"/>
        <v>80.61326315789475</v>
      </c>
      <c r="I166" s="1">
        <f t="shared" si="5"/>
        <v>0.15387139107611547</v>
      </c>
    </row>
    <row r="167" spans="4:9" x14ac:dyDescent="0.3">
      <c r="D167" s="1" t="e" vm="494">
        <v>#VALUE!</v>
      </c>
      <c r="E167" s="1" vm="495">
        <v>27.199210526315795</v>
      </c>
      <c r="F167" s="1" vm="283">
        <v>0.3</v>
      </c>
      <c r="G167" s="2">
        <v>43995</v>
      </c>
      <c r="H167" s="1">
        <f t="shared" si="4"/>
        <v>80.958578947368437</v>
      </c>
      <c r="I167" s="1">
        <f t="shared" si="5"/>
        <v>0.11811023622047244</v>
      </c>
    </row>
    <row r="168" spans="4:9" x14ac:dyDescent="0.3">
      <c r="D168" s="1" t="e" vm="496">
        <v>#VALUE!</v>
      </c>
      <c r="E168" s="1" vm="497">
        <v>27.193421052631578</v>
      </c>
      <c r="F168" s="1" vm="498">
        <v>0.34769230769230774</v>
      </c>
      <c r="G168" s="2">
        <v>43996</v>
      </c>
      <c r="H168" s="1">
        <f t="shared" si="4"/>
        <v>80.948157894736852</v>
      </c>
      <c r="I168" s="1">
        <f t="shared" si="5"/>
        <v>0.13688673531193218</v>
      </c>
    </row>
    <row r="169" spans="4:9" x14ac:dyDescent="0.3">
      <c r="D169" s="1" t="e" vm="499">
        <v>#VALUE!</v>
      </c>
      <c r="E169" s="1" vm="500">
        <v>27.288157894736845</v>
      </c>
      <c r="F169" s="1" vm="501">
        <v>0.22222222222222221</v>
      </c>
      <c r="G169" s="2">
        <v>43997</v>
      </c>
      <c r="H169" s="1">
        <f t="shared" si="4"/>
        <v>81.118684210526311</v>
      </c>
      <c r="I169" s="1">
        <f t="shared" si="5"/>
        <v>8.7489063867016617E-2</v>
      </c>
    </row>
    <row r="170" spans="4:9" x14ac:dyDescent="0.3">
      <c r="D170" s="1" t="e" vm="502">
        <v>#VALUE!</v>
      </c>
      <c r="E170" s="1" vm="503">
        <v>27.243421052631579</v>
      </c>
      <c r="F170" s="1" vm="504">
        <v>0.3765384615384616</v>
      </c>
      <c r="G170" s="2">
        <v>43998</v>
      </c>
      <c r="H170" s="1">
        <f t="shared" si="4"/>
        <v>81.038157894736841</v>
      </c>
      <c r="I170" s="1">
        <f t="shared" si="5"/>
        <v>0.14824348879466992</v>
      </c>
    </row>
    <row r="171" spans="4:9" x14ac:dyDescent="0.3">
      <c r="D171" s="1" t="e" vm="505">
        <v>#VALUE!</v>
      </c>
      <c r="E171" s="1" vm="506">
        <v>27.33184210526316</v>
      </c>
      <c r="F171" s="1" vm="507">
        <v>0.67692307692307696</v>
      </c>
      <c r="G171" s="2">
        <v>43999</v>
      </c>
      <c r="H171" s="1">
        <f t="shared" si="4"/>
        <v>81.197315789473691</v>
      </c>
      <c r="I171" s="1">
        <f t="shared" si="5"/>
        <v>0.26650514839491218</v>
      </c>
    </row>
    <row r="172" spans="4:9" x14ac:dyDescent="0.3">
      <c r="D172" s="1" t="e" vm="508">
        <v>#VALUE!</v>
      </c>
      <c r="E172" s="1" vm="509">
        <v>27.595526315789478</v>
      </c>
      <c r="F172" s="1" vm="510">
        <v>0.45119999999999999</v>
      </c>
      <c r="G172" s="2">
        <v>44000</v>
      </c>
      <c r="H172" s="1">
        <f t="shared" si="4"/>
        <v>81.671947368421058</v>
      </c>
      <c r="I172" s="1">
        <f t="shared" si="5"/>
        <v>0.17763779527559054</v>
      </c>
    </row>
    <row r="173" spans="4:9" x14ac:dyDescent="0.3">
      <c r="D173" s="1" t="e" vm="511">
        <v>#VALUE!</v>
      </c>
      <c r="E173" s="1" vm="512">
        <v>27.645263157894735</v>
      </c>
      <c r="F173" s="1" vm="513">
        <v>1.0668</v>
      </c>
      <c r="G173" s="2">
        <v>44001</v>
      </c>
      <c r="H173" s="1">
        <f t="shared" si="4"/>
        <v>81.761473684210529</v>
      </c>
      <c r="I173" s="1">
        <f t="shared" si="5"/>
        <v>0.42</v>
      </c>
    </row>
    <row r="174" spans="4:9" x14ac:dyDescent="0.3">
      <c r="D174" s="1" t="e" vm="514">
        <v>#VALUE!</v>
      </c>
      <c r="E174" s="1" vm="515">
        <v>27.672105263157899</v>
      </c>
      <c r="F174" s="1" vm="516">
        <v>0.68031249999999999</v>
      </c>
      <c r="G174" s="2">
        <v>44002</v>
      </c>
      <c r="H174" s="1">
        <f t="shared" si="4"/>
        <v>81.809789473684219</v>
      </c>
      <c r="I174" s="1">
        <f t="shared" si="5"/>
        <v>0.26783956692913385</v>
      </c>
    </row>
    <row r="175" spans="4:9" x14ac:dyDescent="0.3">
      <c r="D175" s="1" t="e" vm="517">
        <v>#VALUE!</v>
      </c>
      <c r="E175" s="1" vm="518">
        <v>27.574999999999999</v>
      </c>
      <c r="F175" s="1" vm="519">
        <v>0.47407407407407409</v>
      </c>
      <c r="G175" s="2">
        <v>44003</v>
      </c>
      <c r="H175" s="1">
        <f t="shared" si="4"/>
        <v>81.634999999999991</v>
      </c>
      <c r="I175" s="1">
        <f t="shared" si="5"/>
        <v>0.18664333624963547</v>
      </c>
    </row>
    <row r="176" spans="4:9" x14ac:dyDescent="0.3">
      <c r="D176" s="1" t="e" vm="520">
        <v>#VALUE!</v>
      </c>
      <c r="E176" s="1" vm="521">
        <v>27.571052631578947</v>
      </c>
      <c r="F176" s="1" vm="522">
        <v>0.45120000000000005</v>
      </c>
      <c r="G176" s="2">
        <v>44004</v>
      </c>
      <c r="H176" s="1">
        <f t="shared" si="4"/>
        <v>81.627894736842109</v>
      </c>
      <c r="I176" s="1">
        <f t="shared" si="5"/>
        <v>0.17763779527559057</v>
      </c>
    </row>
    <row r="177" spans="4:9" x14ac:dyDescent="0.3">
      <c r="D177" s="1" t="e" vm="523">
        <v>#VALUE!</v>
      </c>
      <c r="E177" s="1" vm="524">
        <v>27.798157894736839</v>
      </c>
      <c r="F177" s="1" vm="525">
        <v>0.41115384615384615</v>
      </c>
      <c r="G177" s="2">
        <v>44005</v>
      </c>
      <c r="H177" s="1">
        <f t="shared" si="4"/>
        <v>82.036684210526317</v>
      </c>
      <c r="I177" s="1">
        <f t="shared" si="5"/>
        <v>0.16187159297395518</v>
      </c>
    </row>
    <row r="178" spans="4:9" x14ac:dyDescent="0.3">
      <c r="D178" s="1" t="e" vm="526">
        <v>#VALUE!</v>
      </c>
      <c r="E178" s="1" vm="527">
        <v>27.556315789473683</v>
      </c>
      <c r="F178" s="1" vm="528">
        <v>0.79346153846153855</v>
      </c>
      <c r="G178" s="2">
        <v>44006</v>
      </c>
      <c r="H178" s="1">
        <f t="shared" si="4"/>
        <v>81.601368421052626</v>
      </c>
      <c r="I178" s="1">
        <f t="shared" si="5"/>
        <v>0.31238643246517267</v>
      </c>
    </row>
    <row r="179" spans="4:9" x14ac:dyDescent="0.3">
      <c r="D179" s="1" t="e" vm="529">
        <v>#VALUE!</v>
      </c>
      <c r="E179" s="1" vm="530">
        <v>27.520263157894735</v>
      </c>
      <c r="F179" s="1" vm="531">
        <v>0.69423076923076921</v>
      </c>
      <c r="G179" s="2">
        <v>44007</v>
      </c>
      <c r="H179" s="1">
        <f t="shared" si="4"/>
        <v>81.536473684210534</v>
      </c>
      <c r="I179" s="1">
        <f t="shared" si="5"/>
        <v>0.27331920048455483</v>
      </c>
    </row>
    <row r="180" spans="4:9" x14ac:dyDescent="0.3">
      <c r="D180" s="1" t="e" vm="532">
        <v>#VALUE!</v>
      </c>
      <c r="E180" s="1" vm="533">
        <v>27.507894736842111</v>
      </c>
      <c r="F180" s="1" vm="534">
        <v>1.2419230769230769</v>
      </c>
      <c r="G180" s="2">
        <v>44008</v>
      </c>
      <c r="H180" s="1">
        <f t="shared" si="4"/>
        <v>81.514210526315793</v>
      </c>
      <c r="I180" s="1">
        <f t="shared" si="5"/>
        <v>0.48894609327680194</v>
      </c>
    </row>
    <row r="181" spans="4:9" x14ac:dyDescent="0.3">
      <c r="D181" s="1" t="e" vm="535">
        <v>#VALUE!</v>
      </c>
      <c r="E181" s="1" vm="536">
        <v>27.633947368421058</v>
      </c>
      <c r="F181" s="1" vm="537">
        <v>0.71607142857142847</v>
      </c>
      <c r="G181" s="2">
        <v>44009</v>
      </c>
      <c r="H181" s="1">
        <f t="shared" si="4"/>
        <v>81.741105263157905</v>
      </c>
      <c r="I181" s="1">
        <f t="shared" si="5"/>
        <v>0.28191788526434192</v>
      </c>
    </row>
    <row r="182" spans="4:9" x14ac:dyDescent="0.3">
      <c r="D182" s="1" t="e" vm="538">
        <v>#VALUE!</v>
      </c>
      <c r="E182" s="1" vm="539">
        <v>27.901578947368421</v>
      </c>
      <c r="F182" s="1" vm="540">
        <v>0.13208333333333333</v>
      </c>
      <c r="G182" s="2">
        <v>44010</v>
      </c>
      <c r="H182" s="1">
        <f t="shared" si="4"/>
        <v>82.222842105263169</v>
      </c>
      <c r="I182" s="1">
        <f t="shared" si="5"/>
        <v>5.2001312335958005E-2</v>
      </c>
    </row>
    <row r="183" spans="4:9" x14ac:dyDescent="0.3">
      <c r="D183" s="1" t="e" vm="541">
        <v>#VALUE!</v>
      </c>
      <c r="E183" s="1" vm="542">
        <v>27.792105263157897</v>
      </c>
      <c r="F183" s="1" vm="543">
        <v>0.66959999999999997</v>
      </c>
      <c r="G183" s="2">
        <v>44011</v>
      </c>
      <c r="H183" s="1">
        <f t="shared" si="4"/>
        <v>82.025789473684213</v>
      </c>
      <c r="I183" s="1">
        <f t="shared" si="5"/>
        <v>0.26362204724409449</v>
      </c>
    </row>
    <row r="184" spans="4:9" x14ac:dyDescent="0.3">
      <c r="D184" s="1" t="e" vm="544">
        <v>#VALUE!</v>
      </c>
      <c r="E184" s="1" vm="545">
        <v>27.716052631578947</v>
      </c>
      <c r="F184" s="1" vm="546">
        <v>0.39076923076923065</v>
      </c>
      <c r="G184" s="2">
        <v>44012</v>
      </c>
      <c r="H184" s="1">
        <f t="shared" si="4"/>
        <v>81.888894736842104</v>
      </c>
      <c r="I184" s="1">
        <f t="shared" si="5"/>
        <v>0.1538461538461538</v>
      </c>
    </row>
    <row r="185" spans="4:9" x14ac:dyDescent="0.3">
      <c r="D185" s="1" t="e" vm="547">
        <v>#VALUE!</v>
      </c>
      <c r="E185" s="1" vm="548">
        <v>27.843947368421052</v>
      </c>
      <c r="F185" s="1" vm="549">
        <v>0.44346153846153852</v>
      </c>
      <c r="G185" s="2">
        <v>44013</v>
      </c>
      <c r="H185" s="1">
        <f t="shared" si="4"/>
        <v>82.119105263157891</v>
      </c>
      <c r="I185" s="1">
        <f t="shared" si="5"/>
        <v>0.17459115687462146</v>
      </c>
    </row>
    <row r="186" spans="4:9" x14ac:dyDescent="0.3">
      <c r="D186" s="1" t="e" vm="550">
        <v>#VALUE!</v>
      </c>
      <c r="E186" s="1" vm="551">
        <v>28.143421052631574</v>
      </c>
      <c r="F186" s="1" vm="552">
        <v>0.60814814814814822</v>
      </c>
      <c r="G186" s="2">
        <v>44014</v>
      </c>
      <c r="H186" s="1">
        <f t="shared" si="4"/>
        <v>82.658157894736831</v>
      </c>
      <c r="I186" s="1">
        <f t="shared" si="5"/>
        <v>0.23942840478273553</v>
      </c>
    </row>
    <row r="187" spans="4:9" x14ac:dyDescent="0.3">
      <c r="D187" s="1" t="e" vm="553">
        <v>#VALUE!</v>
      </c>
      <c r="E187" s="1" vm="554">
        <v>27.870526315789473</v>
      </c>
      <c r="F187" s="1" vm="555">
        <v>0.70799999999999996</v>
      </c>
      <c r="G187" s="2">
        <v>44015</v>
      </c>
      <c r="H187" s="1">
        <f t="shared" si="4"/>
        <v>82.166947368421049</v>
      </c>
      <c r="I187" s="1">
        <f t="shared" si="5"/>
        <v>0.27874015748031494</v>
      </c>
    </row>
    <row r="188" spans="4:9" x14ac:dyDescent="0.3">
      <c r="D188" s="1" t="e" vm="556">
        <v>#VALUE!</v>
      </c>
      <c r="E188" s="1" vm="557">
        <v>27.903157894736847</v>
      </c>
      <c r="F188" s="1" vm="558">
        <v>0.28230769230769232</v>
      </c>
      <c r="G188" s="2">
        <v>44016</v>
      </c>
      <c r="H188" s="1">
        <f t="shared" si="4"/>
        <v>82.225684210526325</v>
      </c>
      <c r="I188" s="1">
        <f t="shared" si="5"/>
        <v>0.11114476075105996</v>
      </c>
    </row>
    <row r="189" spans="4:9" x14ac:dyDescent="0.3">
      <c r="D189" s="1" t="e" vm="559">
        <v>#VALUE!</v>
      </c>
      <c r="E189" s="1" vm="560">
        <v>27.939736842105265</v>
      </c>
      <c r="F189" s="1" vm="561">
        <v>0.4209090909090909</v>
      </c>
      <c r="G189" s="2">
        <v>44017</v>
      </c>
      <c r="H189" s="1">
        <f t="shared" si="4"/>
        <v>82.291526315789469</v>
      </c>
      <c r="I189" s="1">
        <f t="shared" si="5"/>
        <v>0.1657122405153901</v>
      </c>
    </row>
    <row r="190" spans="4:9" x14ac:dyDescent="0.3">
      <c r="D190" s="1" t="e" vm="562">
        <v>#VALUE!</v>
      </c>
      <c r="E190" s="1" vm="563">
        <v>27.913684210526316</v>
      </c>
      <c r="F190" s="1" vm="564">
        <v>0.49695652173913041</v>
      </c>
      <c r="G190" s="2">
        <v>44018</v>
      </c>
      <c r="H190" s="1">
        <f t="shared" si="4"/>
        <v>82.244631578947377</v>
      </c>
      <c r="I190" s="1">
        <f t="shared" si="5"/>
        <v>0.19565217391304346</v>
      </c>
    </row>
    <row r="191" spans="4:9" x14ac:dyDescent="0.3">
      <c r="D191" s="1" t="e" vm="565">
        <v>#VALUE!</v>
      </c>
      <c r="E191" s="1" vm="566">
        <v>27.9371052631579</v>
      </c>
      <c r="F191" s="1" vm="567">
        <v>0.36833333333333335</v>
      </c>
      <c r="G191" s="2">
        <v>44019</v>
      </c>
      <c r="H191" s="1">
        <f t="shared" si="4"/>
        <v>82.286789473684223</v>
      </c>
      <c r="I191" s="1">
        <f t="shared" si="5"/>
        <v>0.14501312335958005</v>
      </c>
    </row>
    <row r="192" spans="4:9" x14ac:dyDescent="0.3">
      <c r="D192" s="1" t="e" vm="568">
        <v>#VALUE!</v>
      </c>
      <c r="E192" s="1" vm="569">
        <v>27.907894736842106</v>
      </c>
      <c r="F192" s="1" vm="570">
        <v>0.57192307692307698</v>
      </c>
      <c r="G192" s="2">
        <v>44020</v>
      </c>
      <c r="H192" s="1">
        <f t="shared" si="4"/>
        <v>82.234210526315792</v>
      </c>
      <c r="I192" s="1">
        <f t="shared" si="5"/>
        <v>0.22516656571774685</v>
      </c>
    </row>
    <row r="193" spans="4:9" x14ac:dyDescent="0.3">
      <c r="D193" s="1" t="e" vm="571">
        <v>#VALUE!</v>
      </c>
      <c r="E193" s="1" vm="572">
        <v>27.983947368421056</v>
      </c>
      <c r="F193" s="1" vm="573">
        <v>0.4022222222222222</v>
      </c>
      <c r="G193" s="2">
        <v>44021</v>
      </c>
      <c r="H193" s="1">
        <f t="shared" si="4"/>
        <v>82.371105263157901</v>
      </c>
      <c r="I193" s="1">
        <f t="shared" si="5"/>
        <v>0.15835520559930008</v>
      </c>
    </row>
    <row r="194" spans="4:9" x14ac:dyDescent="0.3">
      <c r="D194" s="1" t="e" vm="574">
        <v>#VALUE!</v>
      </c>
      <c r="E194" s="1" vm="575">
        <v>28.133684210526319</v>
      </c>
      <c r="F194" s="1" vm="576">
        <v>0.36703703703703705</v>
      </c>
      <c r="G194" s="2">
        <v>44022</v>
      </c>
      <c r="H194" s="1">
        <f t="shared" si="4"/>
        <v>82.640631578947378</v>
      </c>
      <c r="I194" s="1">
        <f t="shared" si="5"/>
        <v>0.14450277048702245</v>
      </c>
    </row>
    <row r="195" spans="4:9" x14ac:dyDescent="0.3">
      <c r="D195" s="1" t="e" vm="577">
        <v>#VALUE!</v>
      </c>
      <c r="E195" s="1" vm="578">
        <v>28.187105263157893</v>
      </c>
      <c r="F195" s="1" vm="579">
        <v>0.21807692307692308</v>
      </c>
      <c r="G195" s="2">
        <v>44023</v>
      </c>
      <c r="H195" s="1">
        <f t="shared" si="4"/>
        <v>82.736789473684212</v>
      </c>
      <c r="I195" s="1">
        <f t="shared" si="5"/>
        <v>8.5857056329497278E-2</v>
      </c>
    </row>
    <row r="196" spans="4:9" x14ac:dyDescent="0.3">
      <c r="D196" s="1" t="e" vm="580">
        <v>#VALUE!</v>
      </c>
      <c r="E196" s="1" vm="581">
        <v>28.400263157894738</v>
      </c>
      <c r="F196" s="1" vm="582">
        <v>0.19791666666666666</v>
      </c>
      <c r="G196" s="2">
        <v>44024</v>
      </c>
      <c r="H196" s="1">
        <f t="shared" ref="H196:H259" si="6">1.8*E196+32</f>
        <v>83.120473684210538</v>
      </c>
      <c r="I196" s="1">
        <f t="shared" ref="I196:I259" si="7">F196/2.54</f>
        <v>7.7919947506561671E-2</v>
      </c>
    </row>
    <row r="197" spans="4:9" x14ac:dyDescent="0.3">
      <c r="D197" s="1" t="e" vm="583">
        <v>#VALUE!</v>
      </c>
      <c r="E197" s="1" vm="584">
        <v>28.341842105263158</v>
      </c>
      <c r="F197" s="1" vm="585">
        <v>0.27160000000000001</v>
      </c>
      <c r="G197" s="2">
        <v>44025</v>
      </c>
      <c r="H197" s="1">
        <f t="shared" si="6"/>
        <v>83.015315789473675</v>
      </c>
      <c r="I197" s="1">
        <f t="shared" si="7"/>
        <v>0.10692913385826772</v>
      </c>
    </row>
    <row r="198" spans="4:9" x14ac:dyDescent="0.3">
      <c r="D198" s="1" t="e" vm="586">
        <v>#VALUE!</v>
      </c>
      <c r="E198" s="1" vm="587">
        <v>28.148157894736844</v>
      </c>
      <c r="F198" s="1" vm="588">
        <v>0.28545454545454546</v>
      </c>
      <c r="G198" s="2">
        <v>44026</v>
      </c>
      <c r="H198" s="1">
        <f t="shared" si="6"/>
        <v>82.666684210526313</v>
      </c>
      <c r="I198" s="1">
        <f t="shared" si="7"/>
        <v>0.11238367931281318</v>
      </c>
    </row>
    <row r="199" spans="4:9" x14ac:dyDescent="0.3">
      <c r="D199" s="1" t="e" vm="589">
        <v>#VALUE!</v>
      </c>
      <c r="E199" s="1" vm="590">
        <v>27.908421052631578</v>
      </c>
      <c r="F199" s="1" vm="591">
        <v>0.70958333333333323</v>
      </c>
      <c r="G199" s="2">
        <v>44027</v>
      </c>
      <c r="H199" s="1">
        <f t="shared" si="6"/>
        <v>82.235157894736844</v>
      </c>
      <c r="I199" s="1">
        <f t="shared" si="7"/>
        <v>0.27936351706036738</v>
      </c>
    </row>
    <row r="200" spans="4:9" x14ac:dyDescent="0.3">
      <c r="D200" s="1" t="e" vm="592">
        <v>#VALUE!</v>
      </c>
      <c r="E200" s="1" vm="593">
        <v>28.110000000000003</v>
      </c>
      <c r="F200" s="1" vm="594">
        <v>0.68279999999999985</v>
      </c>
      <c r="G200" s="2">
        <v>44028</v>
      </c>
      <c r="H200" s="1">
        <f t="shared" si="6"/>
        <v>82.598000000000013</v>
      </c>
      <c r="I200" s="1">
        <f t="shared" si="7"/>
        <v>0.26881889763779521</v>
      </c>
    </row>
    <row r="201" spans="4:9" x14ac:dyDescent="0.3">
      <c r="D201" s="1" t="e" vm="595">
        <v>#VALUE!</v>
      </c>
      <c r="E201" s="1" vm="596">
        <v>28.362631578947362</v>
      </c>
      <c r="F201" s="1" vm="597">
        <v>0.30159999999999998</v>
      </c>
      <c r="G201" s="2">
        <v>44029</v>
      </c>
      <c r="H201" s="1">
        <f t="shared" si="6"/>
        <v>83.052736842105247</v>
      </c>
      <c r="I201" s="1">
        <f t="shared" si="7"/>
        <v>0.11874015748031495</v>
      </c>
    </row>
    <row r="202" spans="4:9" x14ac:dyDescent="0.3">
      <c r="D202" s="1" t="e" vm="598">
        <v>#VALUE!</v>
      </c>
      <c r="E202" s="1" vm="599">
        <v>28.048684210526318</v>
      </c>
      <c r="F202" s="1" vm="600">
        <v>0.64600000000000024</v>
      </c>
      <c r="G202" s="2">
        <v>44030</v>
      </c>
      <c r="H202" s="1">
        <f t="shared" si="6"/>
        <v>82.487631578947372</v>
      </c>
      <c r="I202" s="1">
        <f t="shared" si="7"/>
        <v>0.25433070866141744</v>
      </c>
    </row>
    <row r="203" spans="4:9" x14ac:dyDescent="0.3">
      <c r="D203" s="1" t="e" vm="601">
        <v>#VALUE!</v>
      </c>
      <c r="E203" s="1" vm="602">
        <v>28.027105263157893</v>
      </c>
      <c r="F203" s="1" vm="603">
        <v>0.85840000000000005</v>
      </c>
      <c r="G203" s="2">
        <v>44031</v>
      </c>
      <c r="H203" s="1">
        <f t="shared" si="6"/>
        <v>82.448789473684201</v>
      </c>
      <c r="I203" s="1">
        <f t="shared" si="7"/>
        <v>0.33795275590551183</v>
      </c>
    </row>
    <row r="204" spans="4:9" x14ac:dyDescent="0.3">
      <c r="D204" s="1" t="e" vm="604">
        <v>#VALUE!</v>
      </c>
      <c r="E204" s="1" vm="605">
        <v>28.037894736842105</v>
      </c>
      <c r="F204" s="1" vm="606">
        <v>0.3584615384615385</v>
      </c>
      <c r="G204" s="2">
        <v>44032</v>
      </c>
      <c r="H204" s="1">
        <f t="shared" si="6"/>
        <v>82.468210526315801</v>
      </c>
      <c r="I204" s="1">
        <f t="shared" si="7"/>
        <v>0.1411265899454876</v>
      </c>
    </row>
    <row r="205" spans="4:9" x14ac:dyDescent="0.3">
      <c r="D205" s="1" t="e" vm="607">
        <v>#VALUE!</v>
      </c>
      <c r="E205" s="1" vm="608">
        <v>28.193157894736846</v>
      </c>
      <c r="F205" s="1" vm="609">
        <v>0.31285714285714278</v>
      </c>
      <c r="G205" s="2">
        <v>44033</v>
      </c>
      <c r="H205" s="1">
        <f t="shared" si="6"/>
        <v>82.74768421052633</v>
      </c>
      <c r="I205" s="1">
        <f t="shared" si="7"/>
        <v>0.12317210348706409</v>
      </c>
    </row>
    <row r="206" spans="4:9" x14ac:dyDescent="0.3">
      <c r="D206" s="1" t="e" vm="610">
        <v>#VALUE!</v>
      </c>
      <c r="E206" s="1" vm="611">
        <v>28.36684210526316</v>
      </c>
      <c r="F206" s="1" vm="612">
        <v>0.1842307692307692</v>
      </c>
      <c r="G206" s="2">
        <v>44034</v>
      </c>
      <c r="H206" s="1">
        <f t="shared" si="6"/>
        <v>83.060315789473691</v>
      </c>
      <c r="I206" s="1">
        <f t="shared" si="7"/>
        <v>7.2531798909751657E-2</v>
      </c>
    </row>
    <row r="207" spans="4:9" x14ac:dyDescent="0.3">
      <c r="D207" s="1" t="e" vm="613">
        <v>#VALUE!</v>
      </c>
      <c r="E207" s="1" vm="614">
        <v>28.114473684210523</v>
      </c>
      <c r="F207" s="1" vm="615">
        <v>0.44880000000000003</v>
      </c>
      <c r="G207" s="2">
        <v>44035</v>
      </c>
      <c r="H207" s="1">
        <f t="shared" si="6"/>
        <v>82.606052631578933</v>
      </c>
      <c r="I207" s="1">
        <f t="shared" si="7"/>
        <v>0.17669291338582679</v>
      </c>
    </row>
    <row r="208" spans="4:9" x14ac:dyDescent="0.3">
      <c r="D208" s="1" t="e" vm="616">
        <v>#VALUE!</v>
      </c>
      <c r="E208" s="1" vm="617">
        <v>28.092894736842112</v>
      </c>
      <c r="F208" s="1" vm="618">
        <v>0.17999999999999997</v>
      </c>
      <c r="G208" s="2">
        <v>44036</v>
      </c>
      <c r="H208" s="1">
        <f t="shared" si="6"/>
        <v>82.567210526315804</v>
      </c>
      <c r="I208" s="1">
        <f t="shared" si="7"/>
        <v>7.086614173228345E-2</v>
      </c>
    </row>
    <row r="209" spans="4:9" x14ac:dyDescent="0.3">
      <c r="D209" s="1" t="e" vm="619">
        <v>#VALUE!</v>
      </c>
      <c r="E209" s="1" vm="620">
        <v>28.156578947368416</v>
      </c>
      <c r="F209" s="1" vm="621">
        <v>0.31318181818181823</v>
      </c>
      <c r="G209" s="2">
        <v>44037</v>
      </c>
      <c r="H209" s="1">
        <f t="shared" si="6"/>
        <v>82.681842105263144</v>
      </c>
      <c r="I209" s="1">
        <f t="shared" si="7"/>
        <v>0.12329992841803868</v>
      </c>
    </row>
    <row r="210" spans="4:9" x14ac:dyDescent="0.3">
      <c r="D210" s="1" t="e" vm="622">
        <v>#VALUE!</v>
      </c>
      <c r="E210" s="1" vm="623">
        <v>27.892105263157902</v>
      </c>
      <c r="F210" s="1" vm="624">
        <v>0.31608695652173913</v>
      </c>
      <c r="G210" s="2">
        <v>44038</v>
      </c>
      <c r="H210" s="1">
        <f t="shared" si="6"/>
        <v>82.205789473684234</v>
      </c>
      <c r="I210" s="1">
        <f t="shared" si="7"/>
        <v>0.12444368366997603</v>
      </c>
    </row>
    <row r="211" spans="4:9" x14ac:dyDescent="0.3">
      <c r="D211" s="1" t="e" vm="625">
        <v>#VALUE!</v>
      </c>
      <c r="E211" s="1" vm="626">
        <v>28.036578947368419</v>
      </c>
      <c r="F211" s="1" vm="627">
        <v>0.34086956521739131</v>
      </c>
      <c r="G211" s="2">
        <v>44039</v>
      </c>
      <c r="H211" s="1">
        <f t="shared" si="6"/>
        <v>82.465842105263164</v>
      </c>
      <c r="I211" s="1">
        <f t="shared" si="7"/>
        <v>0.13420061622731941</v>
      </c>
    </row>
    <row r="212" spans="4:9" x14ac:dyDescent="0.3">
      <c r="D212" s="1" t="e" vm="628">
        <v>#VALUE!</v>
      </c>
      <c r="E212" s="1" vm="629">
        <v>28.331052631578945</v>
      </c>
      <c r="F212" s="1" vm="630">
        <v>0.37333333333333335</v>
      </c>
      <c r="G212" s="2">
        <v>44040</v>
      </c>
      <c r="H212" s="1">
        <f t="shared" si="6"/>
        <v>82.995894736842104</v>
      </c>
      <c r="I212" s="1">
        <f t="shared" si="7"/>
        <v>0.14698162729658792</v>
      </c>
    </row>
    <row r="213" spans="4:9" x14ac:dyDescent="0.3">
      <c r="D213" s="1" t="e" vm="631">
        <v>#VALUE!</v>
      </c>
      <c r="E213" s="1" vm="632">
        <v>28.409473684210525</v>
      </c>
      <c r="F213" s="1" vm="633">
        <v>0.10666666666666667</v>
      </c>
      <c r="G213" s="2">
        <v>44041</v>
      </c>
      <c r="H213" s="1">
        <f t="shared" si="6"/>
        <v>83.137052631578939</v>
      </c>
      <c r="I213" s="1">
        <f t="shared" si="7"/>
        <v>4.1994750656167978E-2</v>
      </c>
    </row>
    <row r="214" spans="4:9" x14ac:dyDescent="0.3">
      <c r="D214" s="1" t="e" vm="634">
        <v>#VALUE!</v>
      </c>
      <c r="E214" s="1" vm="635">
        <v>28.48368421052632</v>
      </c>
      <c r="F214" s="1" vm="636">
        <v>0.21400000000000002</v>
      </c>
      <c r="G214" s="2">
        <v>44042</v>
      </c>
      <c r="H214" s="1">
        <f t="shared" si="6"/>
        <v>83.270631578947388</v>
      </c>
      <c r="I214" s="1">
        <f t="shared" si="7"/>
        <v>8.4251968503937014E-2</v>
      </c>
    </row>
    <row r="215" spans="4:9" x14ac:dyDescent="0.3">
      <c r="D215" s="1" t="e" vm="637">
        <v>#VALUE!</v>
      </c>
      <c r="E215" s="1" vm="638">
        <v>28.507368421052643</v>
      </c>
      <c r="F215" s="1" vm="639">
        <v>0.13153846153846155</v>
      </c>
      <c r="G215" s="2">
        <v>44043</v>
      </c>
      <c r="H215" s="1">
        <f t="shared" si="6"/>
        <v>83.313263157894767</v>
      </c>
      <c r="I215" s="1">
        <f t="shared" si="7"/>
        <v>5.178679588128407E-2</v>
      </c>
    </row>
    <row r="216" spans="4:9" x14ac:dyDescent="0.3">
      <c r="D216" s="1" t="e" vm="640">
        <v>#VALUE!</v>
      </c>
      <c r="E216" s="1" vm="641">
        <v>28.475789473684209</v>
      </c>
      <c r="F216" s="1" vm="642">
        <v>0.17052631578947369</v>
      </c>
      <c r="G216" s="2">
        <v>44044</v>
      </c>
      <c r="H216" s="1">
        <f t="shared" si="6"/>
        <v>83.25642105263158</v>
      </c>
      <c r="I216" s="1">
        <f t="shared" si="7"/>
        <v>6.713634479900539E-2</v>
      </c>
    </row>
    <row r="217" spans="4:9" x14ac:dyDescent="0.3">
      <c r="D217" s="1" t="e" vm="643">
        <v>#VALUE!</v>
      </c>
      <c r="E217" s="1" vm="644">
        <v>28.499736842105264</v>
      </c>
      <c r="F217" s="1" vm="645">
        <v>0.27045454545454545</v>
      </c>
      <c r="G217" s="2">
        <v>44045</v>
      </c>
      <c r="H217" s="1">
        <f t="shared" si="6"/>
        <v>83.299526315789478</v>
      </c>
      <c r="I217" s="1">
        <f t="shared" si="7"/>
        <v>0.10647816750178954</v>
      </c>
    </row>
    <row r="218" spans="4:9" x14ac:dyDescent="0.3">
      <c r="D218" s="1" t="e" vm="646">
        <v>#VALUE!</v>
      </c>
      <c r="E218" s="1" vm="647">
        <v>28.328947368421051</v>
      </c>
      <c r="F218" s="1" vm="648">
        <v>0.21760000000000002</v>
      </c>
      <c r="G218" s="2">
        <v>44046</v>
      </c>
      <c r="H218" s="1">
        <f t="shared" si="6"/>
        <v>82.992105263157896</v>
      </c>
      <c r="I218" s="1">
        <f t="shared" si="7"/>
        <v>8.5669291338582684E-2</v>
      </c>
    </row>
    <row r="219" spans="4:9" x14ac:dyDescent="0.3">
      <c r="D219" s="1" t="e" vm="649">
        <v>#VALUE!</v>
      </c>
      <c r="E219" s="1" vm="650">
        <v>28.2628947368421</v>
      </c>
      <c r="F219" s="1" vm="651">
        <v>0.16</v>
      </c>
      <c r="G219" s="2">
        <v>44047</v>
      </c>
      <c r="H219" s="1">
        <f t="shared" si="6"/>
        <v>82.873210526315773</v>
      </c>
      <c r="I219" s="1">
        <f t="shared" si="7"/>
        <v>6.2992125984251968E-2</v>
      </c>
    </row>
    <row r="220" spans="4:9" x14ac:dyDescent="0.3">
      <c r="D220" s="1" t="e" vm="652">
        <v>#VALUE!</v>
      </c>
      <c r="E220" s="1" vm="653">
        <v>28.305526315789479</v>
      </c>
      <c r="F220" s="1" vm="654">
        <v>0.10480000000000002</v>
      </c>
      <c r="G220" s="2">
        <v>44048</v>
      </c>
      <c r="H220" s="1">
        <f t="shared" si="6"/>
        <v>82.949947368421064</v>
      </c>
      <c r="I220" s="1">
        <f t="shared" si="7"/>
        <v>4.1259842519685043E-2</v>
      </c>
    </row>
    <row r="221" spans="4:9" x14ac:dyDescent="0.3">
      <c r="D221" s="1" t="e" vm="655">
        <v>#VALUE!</v>
      </c>
      <c r="E221" s="1" vm="656">
        <v>28.440263157894744</v>
      </c>
      <c r="F221" s="1" vm="657">
        <v>0.3609090909090909</v>
      </c>
      <c r="G221" s="2">
        <v>44049</v>
      </c>
      <c r="H221" s="1">
        <f t="shared" si="6"/>
        <v>83.19247368421054</v>
      </c>
      <c r="I221" s="1">
        <f t="shared" si="7"/>
        <v>0.14209019327129563</v>
      </c>
    </row>
    <row r="222" spans="4:9" x14ac:dyDescent="0.3">
      <c r="D222" s="1" t="e" vm="658">
        <v>#VALUE!</v>
      </c>
      <c r="E222" s="1" vm="659">
        <v>28.403947368421051</v>
      </c>
      <c r="F222" s="1" vm="660">
        <v>0.17</v>
      </c>
      <c r="G222" s="2">
        <v>44050</v>
      </c>
      <c r="H222" s="1">
        <f t="shared" si="6"/>
        <v>83.127105263157887</v>
      </c>
      <c r="I222" s="1">
        <f t="shared" si="7"/>
        <v>6.6929133858267723E-2</v>
      </c>
    </row>
    <row r="223" spans="4:9" x14ac:dyDescent="0.3">
      <c r="D223" s="1" t="e" vm="661">
        <v>#VALUE!</v>
      </c>
      <c r="E223" s="1" vm="662">
        <v>28.128947368421056</v>
      </c>
      <c r="F223" s="1" vm="663">
        <v>0.17190476190476189</v>
      </c>
      <c r="G223" s="2">
        <v>44051</v>
      </c>
      <c r="H223" s="1">
        <f t="shared" si="6"/>
        <v>82.632105263157911</v>
      </c>
      <c r="I223" s="1">
        <f t="shared" si="7"/>
        <v>6.767904011998499E-2</v>
      </c>
    </row>
    <row r="224" spans="4:9" x14ac:dyDescent="0.3">
      <c r="D224" s="1" t="e" vm="664">
        <v>#VALUE!</v>
      </c>
      <c r="E224" s="1" vm="665">
        <v>28.053157894736842</v>
      </c>
      <c r="F224" s="1" vm="666">
        <v>0.30818181818181817</v>
      </c>
      <c r="G224" s="2">
        <v>44052</v>
      </c>
      <c r="H224" s="1">
        <f t="shared" si="6"/>
        <v>82.495684210526321</v>
      </c>
      <c r="I224" s="1">
        <f t="shared" si="7"/>
        <v>0.12133142448103078</v>
      </c>
    </row>
    <row r="225" spans="4:9" x14ac:dyDescent="0.3">
      <c r="D225" s="1" t="e" vm="667">
        <v>#VALUE!</v>
      </c>
      <c r="E225" s="1" vm="668">
        <v>28.199210526315795</v>
      </c>
      <c r="F225" s="1" vm="669">
        <v>0.29041666666666671</v>
      </c>
      <c r="G225" s="2">
        <v>44053</v>
      </c>
      <c r="H225" s="1">
        <f t="shared" si="6"/>
        <v>82.758578947368434</v>
      </c>
      <c r="I225" s="1">
        <f t="shared" si="7"/>
        <v>0.11433727034120736</v>
      </c>
    </row>
    <row r="226" spans="4:9" x14ac:dyDescent="0.3">
      <c r="D226" s="1" t="e" vm="670">
        <v>#VALUE!</v>
      </c>
      <c r="E226" s="1" vm="671">
        <v>28.141578947368423</v>
      </c>
      <c r="F226" s="1" vm="672">
        <v>0.2345454545454545</v>
      </c>
      <c r="G226" s="2">
        <v>44054</v>
      </c>
      <c r="H226" s="1">
        <f t="shared" si="6"/>
        <v>82.654842105263157</v>
      </c>
      <c r="I226" s="1">
        <f t="shared" si="7"/>
        <v>9.2340730136005703E-2</v>
      </c>
    </row>
    <row r="227" spans="4:9" x14ac:dyDescent="0.3">
      <c r="D227" s="1" t="e" vm="673">
        <v>#VALUE!</v>
      </c>
      <c r="E227" s="1" vm="674">
        <v>28.052105263157895</v>
      </c>
      <c r="F227" s="1" vm="675">
        <v>0.3873076923076923</v>
      </c>
      <c r="G227" s="2">
        <v>44055</v>
      </c>
      <c r="H227" s="1">
        <f t="shared" si="6"/>
        <v>82.493789473684217</v>
      </c>
      <c r="I227" s="1">
        <f t="shared" si="7"/>
        <v>0.15248334342822531</v>
      </c>
    </row>
    <row r="228" spans="4:9" x14ac:dyDescent="0.3">
      <c r="D228" s="1" t="e" vm="676">
        <v>#VALUE!</v>
      </c>
      <c r="E228" s="1" vm="677">
        <v>27.933684210526316</v>
      </c>
      <c r="F228" s="1" vm="373">
        <v>0.18279999999999996</v>
      </c>
      <c r="G228" s="2">
        <v>44056</v>
      </c>
      <c r="H228" s="1">
        <f t="shared" si="6"/>
        <v>82.280631578947379</v>
      </c>
      <c r="I228" s="1">
        <f t="shared" si="7"/>
        <v>7.1968503937007863E-2</v>
      </c>
    </row>
    <row r="229" spans="4:9" x14ac:dyDescent="0.3">
      <c r="D229" s="1" t="e" vm="678">
        <v>#VALUE!</v>
      </c>
      <c r="E229" s="1" vm="679">
        <v>28.092105263157901</v>
      </c>
      <c r="F229" s="1" vm="680">
        <v>0.1648</v>
      </c>
      <c r="G229" s="2">
        <v>44057</v>
      </c>
      <c r="H229" s="1">
        <f t="shared" si="6"/>
        <v>82.56578947368422</v>
      </c>
      <c r="I229" s="1">
        <f t="shared" si="7"/>
        <v>6.4881889763779524E-2</v>
      </c>
    </row>
    <row r="230" spans="4:9" x14ac:dyDescent="0.3">
      <c r="D230" s="1" t="e" vm="681">
        <v>#VALUE!</v>
      </c>
      <c r="E230" s="1" vm="682">
        <v>28.07236842105263</v>
      </c>
      <c r="F230" s="1" vm="683">
        <v>0.66080000000000017</v>
      </c>
      <c r="G230" s="2">
        <v>44058</v>
      </c>
      <c r="H230" s="1">
        <f t="shared" si="6"/>
        <v>82.530263157894737</v>
      </c>
      <c r="I230" s="1">
        <f t="shared" si="7"/>
        <v>0.26015748031496067</v>
      </c>
    </row>
    <row r="231" spans="4:9" x14ac:dyDescent="0.3">
      <c r="D231" s="1" t="e" vm="684">
        <v>#VALUE!</v>
      </c>
      <c r="E231" s="1" vm="685">
        <v>28.106052631578947</v>
      </c>
      <c r="F231" s="1" vm="686">
        <v>0.73321428571428571</v>
      </c>
      <c r="G231" s="2">
        <v>44059</v>
      </c>
      <c r="H231" s="1">
        <f t="shared" si="6"/>
        <v>82.590894736842102</v>
      </c>
      <c r="I231" s="1">
        <f t="shared" si="7"/>
        <v>0.2886670416197975</v>
      </c>
    </row>
    <row r="232" spans="4:9" x14ac:dyDescent="0.3">
      <c r="D232" s="1" t="e" vm="687">
        <v>#VALUE!</v>
      </c>
      <c r="E232" s="1" vm="688">
        <v>28.136842105263153</v>
      </c>
      <c r="F232" s="1" vm="689">
        <v>0.25040000000000001</v>
      </c>
      <c r="G232" s="2">
        <v>44060</v>
      </c>
      <c r="H232" s="1">
        <f t="shared" si="6"/>
        <v>82.646315789473675</v>
      </c>
      <c r="I232" s="1">
        <f t="shared" si="7"/>
        <v>9.8582677165354335E-2</v>
      </c>
    </row>
    <row r="233" spans="4:9" x14ac:dyDescent="0.3">
      <c r="D233" s="1" t="e" vm="690">
        <v>#VALUE!</v>
      </c>
      <c r="E233" s="1" vm="691">
        <v>28.112631578947369</v>
      </c>
      <c r="F233" s="1" vm="692">
        <v>7.6666666666666661E-2</v>
      </c>
      <c r="G233" s="2">
        <v>44061</v>
      </c>
      <c r="H233" s="1">
        <f t="shared" si="6"/>
        <v>82.602736842105259</v>
      </c>
      <c r="I233" s="1">
        <f t="shared" si="7"/>
        <v>3.0183727034120731E-2</v>
      </c>
    </row>
    <row r="234" spans="4:9" x14ac:dyDescent="0.3">
      <c r="D234" s="1" t="e" vm="693">
        <v>#VALUE!</v>
      </c>
      <c r="E234" s="1" vm="694">
        <v>28.065789473684209</v>
      </c>
      <c r="F234" s="1" vm="695">
        <v>0.33952380952380951</v>
      </c>
      <c r="G234" s="2">
        <v>44062</v>
      </c>
      <c r="H234" s="1">
        <f t="shared" si="6"/>
        <v>82.518421052631567</v>
      </c>
      <c r="I234" s="1">
        <f t="shared" si="7"/>
        <v>0.13367079115110611</v>
      </c>
    </row>
    <row r="235" spans="4:9" x14ac:dyDescent="0.3">
      <c r="D235" s="1" t="e" vm="696">
        <v>#VALUE!</v>
      </c>
      <c r="E235" s="1" vm="697">
        <v>28.531315789473684</v>
      </c>
      <c r="F235" s="1" vm="698">
        <v>0.29279999999999995</v>
      </c>
      <c r="G235" s="2">
        <v>44063</v>
      </c>
      <c r="H235" s="1">
        <f t="shared" si="6"/>
        <v>83.356368421052622</v>
      </c>
      <c r="I235" s="1">
        <f t="shared" si="7"/>
        <v>0.11527559055118108</v>
      </c>
    </row>
    <row r="236" spans="4:9" x14ac:dyDescent="0.3">
      <c r="D236" s="1" t="e" vm="699">
        <v>#VALUE!</v>
      </c>
      <c r="E236" s="1" vm="700">
        <v>28.51184210526316</v>
      </c>
      <c r="F236" s="1" vm="701">
        <v>0.24962962962962962</v>
      </c>
      <c r="G236" s="2">
        <v>44064</v>
      </c>
      <c r="H236" s="1">
        <f t="shared" si="6"/>
        <v>83.321315789473687</v>
      </c>
      <c r="I236" s="1">
        <f t="shared" si="7"/>
        <v>9.8279381743948666E-2</v>
      </c>
    </row>
    <row r="237" spans="4:9" x14ac:dyDescent="0.3">
      <c r="D237" s="1" t="e" vm="702">
        <v>#VALUE!</v>
      </c>
      <c r="E237" s="1" vm="703">
        <v>27.997368421052634</v>
      </c>
      <c r="F237" s="1" vm="704">
        <v>0.75</v>
      </c>
      <c r="G237" s="2">
        <v>44065</v>
      </c>
      <c r="H237" s="1">
        <f t="shared" si="6"/>
        <v>82.395263157894746</v>
      </c>
      <c r="I237" s="1">
        <f t="shared" si="7"/>
        <v>0.29527559055118108</v>
      </c>
    </row>
    <row r="238" spans="4:9" x14ac:dyDescent="0.3">
      <c r="D238" s="1" t="e" vm="705">
        <v>#VALUE!</v>
      </c>
      <c r="E238" s="1" vm="706">
        <v>27.902368421052632</v>
      </c>
      <c r="F238" s="1" vm="707">
        <v>0.70407407407407419</v>
      </c>
      <c r="G238" s="2">
        <v>44066</v>
      </c>
      <c r="H238" s="1">
        <f t="shared" si="6"/>
        <v>82.22426315789474</v>
      </c>
      <c r="I238" s="1">
        <f t="shared" si="7"/>
        <v>0.27719451735199768</v>
      </c>
    </row>
    <row r="239" spans="4:9" x14ac:dyDescent="0.3">
      <c r="D239" s="1" t="e" vm="708">
        <v>#VALUE!</v>
      </c>
      <c r="E239" s="1" vm="709">
        <v>28.06421052631579</v>
      </c>
      <c r="F239" s="1" vm="710">
        <v>0.28999999999999998</v>
      </c>
      <c r="G239" s="2">
        <v>44067</v>
      </c>
      <c r="H239" s="1">
        <f t="shared" si="6"/>
        <v>82.515578947368425</v>
      </c>
      <c r="I239" s="1">
        <f t="shared" si="7"/>
        <v>0.11417322834645668</v>
      </c>
    </row>
    <row r="240" spans="4:9" x14ac:dyDescent="0.3">
      <c r="D240" s="1" t="e" vm="711">
        <v>#VALUE!</v>
      </c>
      <c r="E240" s="1" vm="712">
        <v>28.129473684210527</v>
      </c>
      <c r="F240" s="1" vm="713">
        <v>7.2916666666666671E-2</v>
      </c>
      <c r="G240" s="2">
        <v>44068</v>
      </c>
      <c r="H240" s="1">
        <f t="shared" si="6"/>
        <v>82.633052631578948</v>
      </c>
      <c r="I240" s="1">
        <f t="shared" si="7"/>
        <v>2.8707349081364832E-2</v>
      </c>
    </row>
    <row r="241" spans="4:9" x14ac:dyDescent="0.3">
      <c r="D241" s="1" t="e" vm="714">
        <v>#VALUE!</v>
      </c>
      <c r="E241" s="1" vm="715">
        <v>28.382631578947372</v>
      </c>
      <c r="F241" s="1" vm="716">
        <v>0.10600000000000001</v>
      </c>
      <c r="G241" s="2">
        <v>44069</v>
      </c>
      <c r="H241" s="1">
        <f t="shared" si="6"/>
        <v>83.088736842105277</v>
      </c>
      <c r="I241" s="1">
        <f t="shared" si="7"/>
        <v>4.1732283464566935E-2</v>
      </c>
    </row>
    <row r="242" spans="4:9" x14ac:dyDescent="0.3">
      <c r="D242" s="1" t="e" vm="717">
        <v>#VALUE!</v>
      </c>
      <c r="E242" s="1" vm="718">
        <v>28.190526315789473</v>
      </c>
      <c r="F242" s="1" vm="719">
        <v>0.19409090909090912</v>
      </c>
      <c r="G242" s="2">
        <v>44070</v>
      </c>
      <c r="H242" s="1">
        <f t="shared" si="6"/>
        <v>82.742947368421056</v>
      </c>
      <c r="I242" s="1">
        <f t="shared" si="7"/>
        <v>7.6413743736578388E-2</v>
      </c>
    </row>
    <row r="243" spans="4:9" x14ac:dyDescent="0.3">
      <c r="D243" s="1" t="e" vm="720">
        <v>#VALUE!</v>
      </c>
      <c r="E243" s="1" vm="721">
        <v>27.626486486486488</v>
      </c>
      <c r="F243" s="1" vm="722">
        <v>0.21280000000000002</v>
      </c>
      <c r="G243" s="2">
        <v>44071</v>
      </c>
      <c r="H243" s="1">
        <f t="shared" si="6"/>
        <v>81.72767567567567</v>
      </c>
      <c r="I243" s="1">
        <f t="shared" si="7"/>
        <v>8.3779527559055128E-2</v>
      </c>
    </row>
    <row r="244" spans="4:9" x14ac:dyDescent="0.3">
      <c r="D244" s="1" t="e" vm="723">
        <v>#VALUE!</v>
      </c>
      <c r="E244" s="1" vm="724">
        <v>27.508684210526315</v>
      </c>
      <c r="F244" s="1" vm="725">
        <v>0.40799999999999997</v>
      </c>
      <c r="G244" s="2">
        <v>44072</v>
      </c>
      <c r="H244" s="1">
        <f t="shared" si="6"/>
        <v>81.515631578947364</v>
      </c>
      <c r="I244" s="1">
        <f t="shared" si="7"/>
        <v>0.16062992125984252</v>
      </c>
    </row>
    <row r="245" spans="4:9" x14ac:dyDescent="0.3">
      <c r="D245" s="1" t="e" vm="726">
        <v>#VALUE!</v>
      </c>
      <c r="E245" s="1" vm="727">
        <v>27.55605263157895</v>
      </c>
      <c r="F245" s="1" vm="728">
        <v>0.21319999999999997</v>
      </c>
      <c r="G245" s="2">
        <v>44073</v>
      </c>
      <c r="H245" s="1">
        <f t="shared" si="6"/>
        <v>81.600894736842122</v>
      </c>
      <c r="I245" s="1">
        <f t="shared" si="7"/>
        <v>8.3937007874015743E-2</v>
      </c>
    </row>
    <row r="246" spans="4:9" x14ac:dyDescent="0.3">
      <c r="D246" s="1" t="e" vm="729">
        <v>#VALUE!</v>
      </c>
      <c r="E246" s="1" vm="730">
        <v>27.439210526315787</v>
      </c>
      <c r="F246" s="1" vm="731">
        <v>1.4251851851851853</v>
      </c>
      <c r="G246" s="2">
        <v>44074</v>
      </c>
      <c r="H246" s="1">
        <f t="shared" si="6"/>
        <v>81.390578947368425</v>
      </c>
      <c r="I246" s="1">
        <f t="shared" si="7"/>
        <v>0.56109652960046663</v>
      </c>
    </row>
    <row r="247" spans="4:9" x14ac:dyDescent="0.3">
      <c r="D247" s="1" t="e" vm="732">
        <v>#VALUE!</v>
      </c>
      <c r="E247" s="1" vm="733">
        <v>27.490789473684206</v>
      </c>
      <c r="F247" s="1" vm="734">
        <v>0.57333333333333325</v>
      </c>
      <c r="G247" s="2">
        <v>44075</v>
      </c>
      <c r="H247" s="1">
        <f t="shared" si="6"/>
        <v>81.48342105263157</v>
      </c>
      <c r="I247" s="1">
        <f t="shared" si="7"/>
        <v>0.22572178477690286</v>
      </c>
    </row>
    <row r="248" spans="4:9" x14ac:dyDescent="0.3">
      <c r="D248" s="1" t="e" vm="735">
        <v>#VALUE!</v>
      </c>
      <c r="E248" s="1" vm="736">
        <v>27.707105263157892</v>
      </c>
      <c r="F248" s="1" vm="737">
        <v>0.50518518518518518</v>
      </c>
      <c r="G248" s="2">
        <v>44076</v>
      </c>
      <c r="H248" s="1">
        <f t="shared" si="6"/>
        <v>81.872789473684207</v>
      </c>
      <c r="I248" s="1">
        <f t="shared" si="7"/>
        <v>0.19889180519101779</v>
      </c>
    </row>
    <row r="249" spans="4:9" x14ac:dyDescent="0.3">
      <c r="D249" s="1" t="e" vm="738">
        <v>#VALUE!</v>
      </c>
      <c r="E249" s="1" vm="739">
        <v>27.423421052631582</v>
      </c>
      <c r="F249" s="1" vm="740">
        <v>0.33275862068965506</v>
      </c>
      <c r="G249" s="2">
        <v>44077</v>
      </c>
      <c r="H249" s="1">
        <f t="shared" si="6"/>
        <v>81.362157894736839</v>
      </c>
      <c r="I249" s="1">
        <f t="shared" si="7"/>
        <v>0.13100733098017917</v>
      </c>
    </row>
    <row r="250" spans="4:9" x14ac:dyDescent="0.3">
      <c r="D250" s="1" t="e" vm="741">
        <v>#VALUE!</v>
      </c>
      <c r="E250" s="1" vm="742">
        <v>27.309473684210527</v>
      </c>
      <c r="F250" s="1" vm="743">
        <v>0.63518518518518519</v>
      </c>
      <c r="G250" s="2">
        <v>44078</v>
      </c>
      <c r="H250" s="1">
        <f t="shared" si="6"/>
        <v>81.157052631578949</v>
      </c>
      <c r="I250" s="1">
        <f t="shared" si="7"/>
        <v>0.25007290755322253</v>
      </c>
    </row>
    <row r="251" spans="4:9" x14ac:dyDescent="0.3">
      <c r="D251" s="1" t="e" vm="744">
        <v>#VALUE!</v>
      </c>
      <c r="E251" s="1" vm="745">
        <v>27.016842105263155</v>
      </c>
      <c r="F251" s="1" vm="746">
        <v>0.3624</v>
      </c>
      <c r="G251" s="2">
        <v>44079</v>
      </c>
      <c r="H251" s="1">
        <f t="shared" si="6"/>
        <v>80.630315789473684</v>
      </c>
      <c r="I251" s="1">
        <f t="shared" si="7"/>
        <v>0.1426771653543307</v>
      </c>
    </row>
    <row r="252" spans="4:9" x14ac:dyDescent="0.3">
      <c r="D252" s="1" t="e" vm="747">
        <v>#VALUE!</v>
      </c>
      <c r="E252" s="1" vm="748">
        <v>26.870526315789473</v>
      </c>
      <c r="F252" s="1" vm="749">
        <v>0.24678571428571425</v>
      </c>
      <c r="G252" s="2">
        <v>44080</v>
      </c>
      <c r="H252" s="1">
        <f t="shared" si="6"/>
        <v>80.366947368421052</v>
      </c>
      <c r="I252" s="1">
        <f t="shared" si="7"/>
        <v>9.715973003374577E-2</v>
      </c>
    </row>
    <row r="253" spans="4:9" x14ac:dyDescent="0.3">
      <c r="D253" s="1" t="e" vm="750">
        <v>#VALUE!</v>
      </c>
      <c r="E253" s="1" vm="751">
        <v>26.750789473684215</v>
      </c>
      <c r="F253" s="1" vm="752">
        <v>0.66760000000000008</v>
      </c>
      <c r="G253" s="2">
        <v>44081</v>
      </c>
      <c r="H253" s="1">
        <f t="shared" si="6"/>
        <v>80.151421052631591</v>
      </c>
      <c r="I253" s="1">
        <f t="shared" si="7"/>
        <v>0.26283464566929138</v>
      </c>
    </row>
    <row r="254" spans="4:9" x14ac:dyDescent="0.3">
      <c r="D254" s="1" t="e" vm="753">
        <v>#VALUE!</v>
      </c>
      <c r="E254" s="1" vm="754">
        <v>26.914736842105263</v>
      </c>
      <c r="F254" s="1" vm="755">
        <v>0.60363636363636364</v>
      </c>
      <c r="G254" s="2">
        <v>44082</v>
      </c>
      <c r="H254" s="1">
        <f t="shared" si="6"/>
        <v>80.44652631578947</v>
      </c>
      <c r="I254" s="1">
        <f t="shared" si="7"/>
        <v>0.23765211166785968</v>
      </c>
    </row>
    <row r="255" spans="4:9" x14ac:dyDescent="0.3">
      <c r="D255" s="1" t="e" vm="756">
        <v>#VALUE!</v>
      </c>
      <c r="E255" s="1" vm="757">
        <v>26.688421052631579</v>
      </c>
      <c r="F255" s="1" vm="758">
        <v>0.46481481481481479</v>
      </c>
      <c r="G255" s="2">
        <v>44083</v>
      </c>
      <c r="H255" s="1">
        <f t="shared" si="6"/>
        <v>80.039157894736846</v>
      </c>
      <c r="I255" s="1">
        <f t="shared" si="7"/>
        <v>0.18299795858850976</v>
      </c>
    </row>
    <row r="256" spans="4:9" x14ac:dyDescent="0.3">
      <c r="D256" s="1" t="e" vm="759">
        <v>#VALUE!</v>
      </c>
      <c r="E256" s="1" vm="760">
        <v>26.623421052631578</v>
      </c>
      <c r="F256" s="1" vm="761">
        <v>0.66538461538461546</v>
      </c>
      <c r="G256" s="2">
        <v>44084</v>
      </c>
      <c r="H256" s="1">
        <f t="shared" si="6"/>
        <v>79.922157894736841</v>
      </c>
      <c r="I256" s="1">
        <f t="shared" si="7"/>
        <v>0.26196244700181709</v>
      </c>
    </row>
    <row r="257" spans="4:9" x14ac:dyDescent="0.3">
      <c r="D257" s="1" t="e" vm="762">
        <v>#VALUE!</v>
      </c>
      <c r="E257" s="1" vm="763">
        <v>26.810263157894735</v>
      </c>
      <c r="F257" s="1" vm="764">
        <v>0.95961538461538454</v>
      </c>
      <c r="G257" s="2">
        <v>44085</v>
      </c>
      <c r="H257" s="1">
        <f t="shared" si="6"/>
        <v>80.258473684210514</v>
      </c>
      <c r="I257" s="1">
        <f t="shared" si="7"/>
        <v>0.37780133252574194</v>
      </c>
    </row>
    <row r="258" spans="4:9" x14ac:dyDescent="0.3">
      <c r="D258" s="1" t="e" vm="765">
        <v>#VALUE!</v>
      </c>
      <c r="E258" s="1" vm="766">
        <v>26.878947368421056</v>
      </c>
      <c r="F258" s="1" vm="767">
        <v>0.62692307692307681</v>
      </c>
      <c r="G258" s="2">
        <v>44086</v>
      </c>
      <c r="H258" s="1">
        <f t="shared" si="6"/>
        <v>80.382105263157911</v>
      </c>
      <c r="I258" s="1">
        <f t="shared" si="7"/>
        <v>0.2468201090248334</v>
      </c>
    </row>
    <row r="259" spans="4:9" x14ac:dyDescent="0.3">
      <c r="D259" s="1" t="e" vm="768">
        <v>#VALUE!</v>
      </c>
      <c r="E259" s="1" vm="769">
        <v>26.934473684210531</v>
      </c>
      <c r="F259" s="1" vm="770">
        <v>0.36592592592592588</v>
      </c>
      <c r="G259" s="2">
        <v>44087</v>
      </c>
      <c r="H259" s="1">
        <f t="shared" si="6"/>
        <v>80.482052631578966</v>
      </c>
      <c r="I259" s="1">
        <f t="shared" si="7"/>
        <v>0.14406532516768736</v>
      </c>
    </row>
    <row r="260" spans="4:9" x14ac:dyDescent="0.3">
      <c r="D260" s="1" t="e" vm="771">
        <v>#VALUE!</v>
      </c>
      <c r="E260" s="1" vm="772">
        <v>26.776578947368421</v>
      </c>
      <c r="F260" s="1" vm="773">
        <v>0.88958333333333339</v>
      </c>
      <c r="G260" s="2">
        <v>44088</v>
      </c>
      <c r="H260" s="1">
        <f t="shared" ref="H260:H323" si="8">1.8*E260+32</f>
        <v>80.197842105263163</v>
      </c>
      <c r="I260" s="1">
        <f t="shared" ref="I260:I323" si="9">F260/2.54</f>
        <v>0.35022965879265094</v>
      </c>
    </row>
    <row r="261" spans="4:9" x14ac:dyDescent="0.3">
      <c r="D261" s="1" t="e" vm="774">
        <v>#VALUE!</v>
      </c>
      <c r="E261" s="1" vm="775">
        <v>26.363947368421055</v>
      </c>
      <c r="F261" s="1" vm="776">
        <v>0.25120000000000003</v>
      </c>
      <c r="G261" s="2">
        <v>44089</v>
      </c>
      <c r="H261" s="1">
        <f t="shared" si="8"/>
        <v>79.45510526315789</v>
      </c>
      <c r="I261" s="1">
        <f t="shared" si="9"/>
        <v>9.8897637795275606E-2</v>
      </c>
    </row>
    <row r="262" spans="4:9" x14ac:dyDescent="0.3">
      <c r="D262" s="1" t="e" vm="777">
        <v>#VALUE!</v>
      </c>
      <c r="E262" s="1" vm="778">
        <v>26.335263157894737</v>
      </c>
      <c r="F262" s="1" vm="779">
        <v>0.13041666666666665</v>
      </c>
      <c r="G262" s="2">
        <v>44090</v>
      </c>
      <c r="H262" s="1">
        <f t="shared" si="8"/>
        <v>79.403473684210525</v>
      </c>
      <c r="I262" s="1">
        <f t="shared" si="9"/>
        <v>5.1345144356955377E-2</v>
      </c>
    </row>
    <row r="263" spans="4:9" x14ac:dyDescent="0.3">
      <c r="D263" s="1" t="e" vm="780">
        <v>#VALUE!</v>
      </c>
      <c r="E263" s="1" vm="781">
        <v>26.394473684210528</v>
      </c>
      <c r="F263" s="1" vm="782">
        <v>0.34761904761904755</v>
      </c>
      <c r="G263" s="2">
        <v>44091</v>
      </c>
      <c r="H263" s="1">
        <f t="shared" si="8"/>
        <v>79.510052631578958</v>
      </c>
      <c r="I263" s="1">
        <f t="shared" si="9"/>
        <v>0.13685789276340454</v>
      </c>
    </row>
    <row r="264" spans="4:9" x14ac:dyDescent="0.3">
      <c r="D264" s="1" t="e" vm="783">
        <v>#VALUE!</v>
      </c>
      <c r="E264" s="1" vm="784">
        <v>26.477894736842103</v>
      </c>
      <c r="F264" s="1" vm="785">
        <v>0.25409090909090909</v>
      </c>
      <c r="G264" s="2">
        <v>44092</v>
      </c>
      <c r="H264" s="1">
        <f t="shared" si="8"/>
        <v>79.66021052631578</v>
      </c>
      <c r="I264" s="1">
        <f t="shared" si="9"/>
        <v>0.10003579098067286</v>
      </c>
    </row>
    <row r="265" spans="4:9" x14ac:dyDescent="0.3">
      <c r="D265" s="1" t="e" vm="786">
        <v>#VALUE!</v>
      </c>
      <c r="E265" s="1" vm="787">
        <v>26.190789473684209</v>
      </c>
      <c r="F265" s="1" vm="788">
        <v>0.46550000000000002</v>
      </c>
      <c r="G265" s="2">
        <v>44093</v>
      </c>
      <c r="H265" s="1">
        <f t="shared" si="8"/>
        <v>79.143421052631567</v>
      </c>
      <c r="I265" s="1">
        <f t="shared" si="9"/>
        <v>0.18326771653543308</v>
      </c>
    </row>
    <row r="266" spans="4:9" x14ac:dyDescent="0.3">
      <c r="D266" s="1" t="e" vm="789">
        <v>#VALUE!</v>
      </c>
      <c r="E266" s="1" vm="790">
        <v>25.960526315789473</v>
      </c>
      <c r="F266" s="1" vm="791">
        <v>0.2525</v>
      </c>
      <c r="G266" s="2">
        <v>44094</v>
      </c>
      <c r="H266" s="1">
        <f t="shared" si="8"/>
        <v>78.728947368421046</v>
      </c>
      <c r="I266" s="1">
        <f t="shared" si="9"/>
        <v>9.9409448818897642E-2</v>
      </c>
    </row>
    <row r="267" spans="4:9" x14ac:dyDescent="0.3">
      <c r="D267" s="1" t="e" vm="792">
        <v>#VALUE!</v>
      </c>
      <c r="E267" s="1" vm="793">
        <v>25.704473684210527</v>
      </c>
      <c r="F267" s="1" vm="794">
        <v>0.74961538461538468</v>
      </c>
      <c r="G267" s="2">
        <v>44095</v>
      </c>
      <c r="H267" s="1">
        <f t="shared" si="8"/>
        <v>78.268052631578939</v>
      </c>
      <c r="I267" s="1">
        <f t="shared" si="9"/>
        <v>0.29512416717141127</v>
      </c>
    </row>
    <row r="268" spans="4:9" x14ac:dyDescent="0.3">
      <c r="D268" s="1" t="e" vm="795">
        <v>#VALUE!</v>
      </c>
      <c r="E268" s="1" vm="796">
        <v>25.289473684210527</v>
      </c>
      <c r="F268" s="1" vm="797">
        <v>0.73461538461538467</v>
      </c>
      <c r="G268" s="2">
        <v>44096</v>
      </c>
      <c r="H268" s="1">
        <f t="shared" si="8"/>
        <v>77.521052631578954</v>
      </c>
      <c r="I268" s="1">
        <f t="shared" si="9"/>
        <v>0.28921865536038766</v>
      </c>
    </row>
    <row r="269" spans="4:9" x14ac:dyDescent="0.3">
      <c r="D269" s="1" t="e" vm="798">
        <v>#VALUE!</v>
      </c>
      <c r="E269" s="1" vm="799">
        <v>24.784210526315789</v>
      </c>
      <c r="F269" s="1" vm="800">
        <v>0.58320000000000005</v>
      </c>
      <c r="G269" s="2">
        <v>44097</v>
      </c>
      <c r="H269" s="1">
        <f t="shared" si="8"/>
        <v>76.611578947368429</v>
      </c>
      <c r="I269" s="1">
        <f t="shared" si="9"/>
        <v>0.22960629921259845</v>
      </c>
    </row>
    <row r="270" spans="4:9" x14ac:dyDescent="0.3">
      <c r="D270" s="1" t="e" vm="801">
        <v>#VALUE!</v>
      </c>
      <c r="E270" s="1" vm="802">
        <v>24.546842105263153</v>
      </c>
      <c r="F270" s="1" vm="803">
        <v>0.72478260869565214</v>
      </c>
      <c r="G270" s="2">
        <v>44098</v>
      </c>
      <c r="H270" s="1">
        <f t="shared" si="8"/>
        <v>76.184315789473686</v>
      </c>
      <c r="I270" s="1">
        <f t="shared" si="9"/>
        <v>0.28534748373844571</v>
      </c>
    </row>
    <row r="271" spans="4:9" x14ac:dyDescent="0.3">
      <c r="D271" s="1" t="e" vm="804">
        <v>#VALUE!</v>
      </c>
      <c r="E271" s="1" vm="805">
        <v>24.489736842105263</v>
      </c>
      <c r="F271" s="1" vm="806">
        <v>0.24068965517241375</v>
      </c>
      <c r="G271" s="2">
        <v>44099</v>
      </c>
      <c r="H271" s="1">
        <f t="shared" si="8"/>
        <v>76.081526315789475</v>
      </c>
      <c r="I271" s="1">
        <f t="shared" si="9"/>
        <v>9.4759706760792817E-2</v>
      </c>
    </row>
    <row r="272" spans="4:9" x14ac:dyDescent="0.3">
      <c r="D272" s="1" t="e" vm="807">
        <v>#VALUE!</v>
      </c>
      <c r="E272" s="1" vm="808">
        <v>24.426578947368423</v>
      </c>
      <c r="F272" s="1" vm="809">
        <v>0.16208333333333333</v>
      </c>
      <c r="G272" s="2">
        <v>44100</v>
      </c>
      <c r="H272" s="1">
        <f t="shared" si="8"/>
        <v>75.967842105263159</v>
      </c>
      <c r="I272" s="1">
        <f t="shared" si="9"/>
        <v>6.3812335958005242E-2</v>
      </c>
    </row>
    <row r="273" spans="4:9" x14ac:dyDescent="0.3">
      <c r="D273" s="1" t="e" vm="810">
        <v>#VALUE!</v>
      </c>
      <c r="E273" s="1" vm="811">
        <v>24.647631578947369</v>
      </c>
      <c r="F273" s="1" vm="812">
        <v>9.4500000000000001E-2</v>
      </c>
      <c r="G273" s="2">
        <v>44101</v>
      </c>
      <c r="H273" s="1">
        <f t="shared" si="8"/>
        <v>76.365736842105264</v>
      </c>
      <c r="I273" s="1">
        <f t="shared" si="9"/>
        <v>3.7204724409448817E-2</v>
      </c>
    </row>
    <row r="274" spans="4:9" x14ac:dyDescent="0.3">
      <c r="D274" s="1" t="e" vm="813">
        <v>#VALUE!</v>
      </c>
      <c r="E274" s="1" vm="814">
        <v>24.37</v>
      </c>
      <c r="F274" s="1" vm="815">
        <v>0.13043478260869565</v>
      </c>
      <c r="G274" s="2">
        <v>44102</v>
      </c>
      <c r="H274" s="1">
        <f t="shared" si="8"/>
        <v>75.866</v>
      </c>
      <c r="I274" s="1">
        <f t="shared" si="9"/>
        <v>5.1352276617596712E-2</v>
      </c>
    </row>
    <row r="275" spans="4:9" x14ac:dyDescent="0.3">
      <c r="D275" s="1" t="e" vm="816">
        <v>#VALUE!</v>
      </c>
      <c r="E275" s="1" vm="817">
        <v>23.963684210526317</v>
      </c>
      <c r="F275" s="1" vm="818">
        <v>0.17249999999999999</v>
      </c>
      <c r="G275" s="2">
        <v>44103</v>
      </c>
      <c r="H275" s="1">
        <f t="shared" si="8"/>
        <v>75.134631578947364</v>
      </c>
      <c r="I275" s="1">
        <f t="shared" si="9"/>
        <v>6.7913385826771644E-2</v>
      </c>
    </row>
    <row r="276" spans="4:9" x14ac:dyDescent="0.3">
      <c r="D276" s="1" t="e" vm="819">
        <v>#VALUE!</v>
      </c>
      <c r="E276" s="1" vm="820">
        <v>23.563243243243239</v>
      </c>
      <c r="F276" s="1" vm="821">
        <v>0.51736842105263148</v>
      </c>
      <c r="G276" s="2">
        <v>44104</v>
      </c>
      <c r="H276" s="1">
        <f t="shared" si="8"/>
        <v>74.413837837837832</v>
      </c>
      <c r="I276" s="1">
        <f t="shared" si="9"/>
        <v>0.2036883547451305</v>
      </c>
    </row>
    <row r="277" spans="4:9" x14ac:dyDescent="0.3">
      <c r="D277" s="1" t="e" vm="822">
        <v>#VALUE!</v>
      </c>
      <c r="E277" s="1" vm="823">
        <v>24.030270270270272</v>
      </c>
      <c r="F277" s="1" vm="824">
        <v>4.0476190476190478E-2</v>
      </c>
      <c r="G277" s="2">
        <v>44105</v>
      </c>
      <c r="H277" s="1">
        <f t="shared" si="8"/>
        <v>75.254486486486485</v>
      </c>
      <c r="I277" s="1">
        <f t="shared" si="9"/>
        <v>1.5935508061492316E-2</v>
      </c>
    </row>
    <row r="278" spans="4:9" x14ac:dyDescent="0.3">
      <c r="D278" s="1" t="e" vm="825">
        <v>#VALUE!</v>
      </c>
      <c r="E278" s="1" vm="826">
        <v>24.359459459459458</v>
      </c>
      <c r="F278" s="1" vm="827">
        <v>0.25999999999999995</v>
      </c>
      <c r="G278" s="2">
        <v>44106</v>
      </c>
      <c r="H278" s="1">
        <f t="shared" si="8"/>
        <v>75.847027027027025</v>
      </c>
      <c r="I278" s="1">
        <f t="shared" si="9"/>
        <v>0.10236220472440943</v>
      </c>
    </row>
    <row r="279" spans="4:9" x14ac:dyDescent="0.3">
      <c r="D279" s="1" t="e" vm="828">
        <v>#VALUE!</v>
      </c>
      <c r="E279" s="1" vm="829">
        <v>24.083783783783783</v>
      </c>
      <c r="F279" s="1" vm="830">
        <v>0.21999999999999997</v>
      </c>
      <c r="G279" s="2">
        <v>44107</v>
      </c>
      <c r="H279" s="1">
        <f t="shared" si="8"/>
        <v>75.350810810810813</v>
      </c>
      <c r="I279" s="1">
        <f t="shared" si="9"/>
        <v>8.6614173228346442E-2</v>
      </c>
    </row>
    <row r="280" spans="4:9" x14ac:dyDescent="0.3">
      <c r="D280" s="1" t="e" vm="831">
        <v>#VALUE!</v>
      </c>
      <c r="E280" s="1" vm="832">
        <v>24.154594594594595</v>
      </c>
      <c r="F280" s="1" vm="833">
        <v>7.3749999999999996E-2</v>
      </c>
      <c r="G280" s="2">
        <v>44108</v>
      </c>
      <c r="H280" s="1">
        <f t="shared" si="8"/>
        <v>75.478270270270272</v>
      </c>
      <c r="I280" s="1">
        <f t="shared" si="9"/>
        <v>2.9035433070866139E-2</v>
      </c>
    </row>
    <row r="281" spans="4:9" x14ac:dyDescent="0.3">
      <c r="D281" s="1" t="e" vm="834">
        <v>#VALUE!</v>
      </c>
      <c r="E281" s="1" vm="835">
        <v>24.108108108108109</v>
      </c>
      <c r="F281" s="1" vm="836">
        <v>0.20833333333333334</v>
      </c>
      <c r="G281" s="2">
        <v>44109</v>
      </c>
      <c r="H281" s="1">
        <f t="shared" si="8"/>
        <v>75.394594594594594</v>
      </c>
      <c r="I281" s="1">
        <f t="shared" si="9"/>
        <v>8.2020997375328086E-2</v>
      </c>
    </row>
    <row r="282" spans="4:9" x14ac:dyDescent="0.3">
      <c r="D282" s="1" t="e" vm="837">
        <v>#VALUE!</v>
      </c>
      <c r="E282" s="1" vm="838">
        <v>23.746216216216215</v>
      </c>
      <c r="F282" s="1" vm="839">
        <v>0.20692307692307693</v>
      </c>
      <c r="G282" s="2">
        <v>44110</v>
      </c>
      <c r="H282" s="1">
        <f t="shared" si="8"/>
        <v>74.743189189189195</v>
      </c>
      <c r="I282" s="1">
        <f t="shared" si="9"/>
        <v>8.1465778316172022E-2</v>
      </c>
    </row>
    <row r="283" spans="4:9" x14ac:dyDescent="0.3">
      <c r="D283" s="1" t="e" vm="840">
        <v>#VALUE!</v>
      </c>
      <c r="E283" s="1" vm="841">
        <v>22.630540540540537</v>
      </c>
      <c r="F283" s="1" vm="842">
        <v>0.61999999999999988</v>
      </c>
      <c r="G283" s="2">
        <v>44111</v>
      </c>
      <c r="H283" s="1">
        <f t="shared" si="8"/>
        <v>72.734972972972969</v>
      </c>
      <c r="I283" s="1">
        <f t="shared" si="9"/>
        <v>0.24409448818897633</v>
      </c>
    </row>
    <row r="284" spans="4:9" x14ac:dyDescent="0.3">
      <c r="D284" s="1" t="e" vm="843">
        <v>#VALUE!</v>
      </c>
      <c r="E284" s="1" vm="844">
        <v>22.232162162162162</v>
      </c>
      <c r="F284" s="1" vm="334">
        <v>0.33681818181818185</v>
      </c>
      <c r="G284" s="2">
        <v>44112</v>
      </c>
      <c r="H284" s="1">
        <f t="shared" si="8"/>
        <v>72.017891891891892</v>
      </c>
      <c r="I284" s="1">
        <f t="shared" si="9"/>
        <v>0.13260558339298498</v>
      </c>
    </row>
    <row r="285" spans="4:9" x14ac:dyDescent="0.3">
      <c r="D285" s="1" t="e" vm="845">
        <v>#VALUE!</v>
      </c>
      <c r="E285" s="1" vm="846">
        <v>22.255135135135138</v>
      </c>
      <c r="F285" s="1" vm="847">
        <v>0.49159999999999998</v>
      </c>
      <c r="G285" s="2">
        <v>44113</v>
      </c>
      <c r="H285" s="1">
        <f t="shared" si="8"/>
        <v>72.059243243243259</v>
      </c>
      <c r="I285" s="1">
        <f t="shared" si="9"/>
        <v>0.19354330708661416</v>
      </c>
    </row>
    <row r="286" spans="4:9" x14ac:dyDescent="0.3">
      <c r="D286" s="1" t="e" vm="848">
        <v>#VALUE!</v>
      </c>
      <c r="E286" s="1" vm="849">
        <v>21.912972972972973</v>
      </c>
      <c r="F286" s="1" vm="850">
        <v>0.90076923076923066</v>
      </c>
      <c r="G286" s="2">
        <v>44114</v>
      </c>
      <c r="H286" s="1">
        <f t="shared" si="8"/>
        <v>71.443351351351353</v>
      </c>
      <c r="I286" s="1">
        <f t="shared" si="9"/>
        <v>0.35463355542095693</v>
      </c>
    </row>
    <row r="287" spans="4:9" x14ac:dyDescent="0.3">
      <c r="D287" s="1" t="e" vm="851">
        <v>#VALUE!</v>
      </c>
      <c r="E287" s="1" vm="852">
        <v>22.025945945945946</v>
      </c>
      <c r="F287" s="1" vm="853">
        <v>0.13045454545454543</v>
      </c>
      <c r="G287" s="2">
        <v>44115</v>
      </c>
      <c r="H287" s="1">
        <f t="shared" si="8"/>
        <v>71.646702702702697</v>
      </c>
      <c r="I287" s="1">
        <f t="shared" si="9"/>
        <v>5.1360057265569067E-2</v>
      </c>
    </row>
    <row r="288" spans="4:9" x14ac:dyDescent="0.3">
      <c r="D288" s="1" t="e" vm="854">
        <v>#VALUE!</v>
      </c>
      <c r="E288" s="1" vm="855">
        <v>22.14</v>
      </c>
      <c r="F288" s="1" vm="856">
        <v>0.6878260869565217</v>
      </c>
      <c r="G288" s="2">
        <v>44116</v>
      </c>
      <c r="H288" s="1">
        <f t="shared" si="8"/>
        <v>71.852000000000004</v>
      </c>
      <c r="I288" s="1">
        <f t="shared" si="9"/>
        <v>0.27079767203012667</v>
      </c>
    </row>
    <row r="289" spans="4:9" x14ac:dyDescent="0.3">
      <c r="D289" s="1" t="e" vm="857">
        <v>#VALUE!</v>
      </c>
      <c r="E289" s="1" vm="858">
        <v>21.671621621621622</v>
      </c>
      <c r="F289" s="1" vm="859">
        <v>0.62439999999999996</v>
      </c>
      <c r="G289" s="2">
        <v>44117</v>
      </c>
      <c r="H289" s="1">
        <f t="shared" si="8"/>
        <v>71.008918918918923</v>
      </c>
      <c r="I289" s="1">
        <f t="shared" si="9"/>
        <v>0.24582677165354327</v>
      </c>
    </row>
    <row r="290" spans="4:9" x14ac:dyDescent="0.3">
      <c r="D290" s="1" t="e" vm="860">
        <v>#VALUE!</v>
      </c>
      <c r="E290" s="1" vm="861">
        <v>21.681891891891905</v>
      </c>
      <c r="F290" s="1" vm="862">
        <v>0.32319999999999999</v>
      </c>
      <c r="G290" s="2">
        <v>44118</v>
      </c>
      <c r="H290" s="1">
        <f t="shared" si="8"/>
        <v>71.027405405405432</v>
      </c>
      <c r="I290" s="1">
        <f t="shared" si="9"/>
        <v>0.12724409448818896</v>
      </c>
    </row>
    <row r="291" spans="4:9" x14ac:dyDescent="0.3">
      <c r="D291" s="1" t="e" vm="863">
        <v>#VALUE!</v>
      </c>
      <c r="E291" s="1" vm="864">
        <v>21.966486486486485</v>
      </c>
      <c r="F291" s="1" vm="865">
        <v>0.17115384615384616</v>
      </c>
      <c r="G291" s="2">
        <v>44119</v>
      </c>
      <c r="H291" s="1">
        <f t="shared" si="8"/>
        <v>71.539675675675682</v>
      </c>
      <c r="I291" s="1">
        <f t="shared" si="9"/>
        <v>6.7383403997577224E-2</v>
      </c>
    </row>
    <row r="292" spans="4:9" x14ac:dyDescent="0.3">
      <c r="D292" s="1" t="e" vm="866">
        <v>#VALUE!</v>
      </c>
      <c r="E292" s="1" vm="867">
        <v>22.254054054054055</v>
      </c>
      <c r="F292" s="1" vm="868">
        <v>0.93130434782608706</v>
      </c>
      <c r="G292" s="2">
        <v>44120</v>
      </c>
      <c r="H292" s="1">
        <f t="shared" si="8"/>
        <v>72.05729729729731</v>
      </c>
      <c r="I292" s="1">
        <f t="shared" si="9"/>
        <v>0.36665525504964058</v>
      </c>
    </row>
    <row r="293" spans="4:9" x14ac:dyDescent="0.3">
      <c r="D293" s="1" t="e" vm="869">
        <v>#VALUE!</v>
      </c>
      <c r="E293" s="1" vm="870">
        <v>22.131081081081081</v>
      </c>
      <c r="F293" s="1" vm="871">
        <v>1.0399999999999998</v>
      </c>
      <c r="G293" s="2">
        <v>44121</v>
      </c>
      <c r="H293" s="1">
        <f t="shared" si="8"/>
        <v>71.835945945945952</v>
      </c>
      <c r="I293" s="1">
        <f t="shared" si="9"/>
        <v>0.40944881889763773</v>
      </c>
    </row>
    <row r="294" spans="4:9" x14ac:dyDescent="0.3">
      <c r="D294" s="1" t="e" vm="872">
        <v>#VALUE!</v>
      </c>
      <c r="E294" s="1" vm="873">
        <v>21.555405405405406</v>
      </c>
      <c r="F294" s="1" vm="874">
        <v>0.80380952380952397</v>
      </c>
      <c r="G294" s="2">
        <v>44122</v>
      </c>
      <c r="H294" s="1">
        <f t="shared" si="8"/>
        <v>70.799729729729734</v>
      </c>
      <c r="I294" s="1">
        <f t="shared" si="9"/>
        <v>0.31646044244469446</v>
      </c>
    </row>
    <row r="295" spans="4:9" x14ac:dyDescent="0.3">
      <c r="D295" s="1" t="e" vm="875">
        <v>#VALUE!</v>
      </c>
      <c r="E295" s="1" vm="876">
        <v>20.806756756756755</v>
      </c>
      <c r="F295" s="1" vm="877">
        <v>0.8999999999999998</v>
      </c>
      <c r="G295" s="2">
        <v>44123</v>
      </c>
      <c r="H295" s="1">
        <f t="shared" si="8"/>
        <v>69.452162162162153</v>
      </c>
      <c r="I295" s="1">
        <f t="shared" si="9"/>
        <v>0.35433070866141725</v>
      </c>
    </row>
    <row r="296" spans="4:9" x14ac:dyDescent="0.3">
      <c r="D296" s="1" t="e" vm="878">
        <v>#VALUE!</v>
      </c>
      <c r="E296" s="1" vm="879">
        <v>20.907027027027027</v>
      </c>
      <c r="F296" s="1" vm="880">
        <v>0.21565217391304348</v>
      </c>
      <c r="G296" s="2">
        <v>44124</v>
      </c>
      <c r="H296" s="1">
        <f t="shared" si="8"/>
        <v>69.632648648648654</v>
      </c>
      <c r="I296" s="1">
        <f t="shared" si="9"/>
        <v>8.4902430674426571E-2</v>
      </c>
    </row>
    <row r="297" spans="4:9" x14ac:dyDescent="0.3">
      <c r="D297" s="1" t="e" vm="881">
        <v>#VALUE!</v>
      </c>
      <c r="E297" s="1" vm="882">
        <v>21.129729729729732</v>
      </c>
      <c r="F297" s="1" vm="883">
        <v>0.79130434782608694</v>
      </c>
      <c r="G297" s="2">
        <v>44125</v>
      </c>
      <c r="H297" s="1">
        <f t="shared" si="8"/>
        <v>70.033513513513526</v>
      </c>
      <c r="I297" s="1">
        <f t="shared" si="9"/>
        <v>0.31153714481342004</v>
      </c>
    </row>
    <row r="298" spans="4:9" x14ac:dyDescent="0.3">
      <c r="D298" s="1" t="e" vm="884">
        <v>#VALUE!</v>
      </c>
      <c r="E298" s="1" vm="885">
        <v>20.678918918918917</v>
      </c>
      <c r="F298" s="1" vm="886">
        <v>0.50360000000000005</v>
      </c>
      <c r="G298" s="2">
        <v>44126</v>
      </c>
      <c r="H298" s="1">
        <f t="shared" si="8"/>
        <v>69.222054054054055</v>
      </c>
      <c r="I298" s="1">
        <f t="shared" si="9"/>
        <v>0.1982677165354331</v>
      </c>
    </row>
    <row r="299" spans="4:9" x14ac:dyDescent="0.3">
      <c r="D299" s="1" t="e" vm="887">
        <v>#VALUE!</v>
      </c>
      <c r="E299" s="1" vm="888">
        <v>20.14</v>
      </c>
      <c r="F299" s="1" vm="889">
        <v>0.33249999999999996</v>
      </c>
      <c r="G299" s="2">
        <v>44127</v>
      </c>
      <c r="H299" s="1">
        <f t="shared" si="8"/>
        <v>68.25200000000001</v>
      </c>
      <c r="I299" s="1">
        <f t="shared" si="9"/>
        <v>0.13090551181102361</v>
      </c>
    </row>
    <row r="300" spans="4:9" x14ac:dyDescent="0.3">
      <c r="D300" s="1" t="e" vm="890">
        <v>#VALUE!</v>
      </c>
      <c r="E300" s="1" vm="891">
        <v>20.078648648648652</v>
      </c>
      <c r="F300" s="1" vm="892">
        <v>0.23</v>
      </c>
      <c r="G300" s="2">
        <v>44128</v>
      </c>
      <c r="H300" s="1">
        <f t="shared" si="8"/>
        <v>68.141567567567577</v>
      </c>
      <c r="I300" s="1">
        <f t="shared" si="9"/>
        <v>9.055118110236221E-2</v>
      </c>
    </row>
    <row r="301" spans="4:9" x14ac:dyDescent="0.3">
      <c r="D301" s="1" t="e" vm="893">
        <v>#VALUE!</v>
      </c>
      <c r="E301" s="1" vm="894">
        <v>20.47189189189189</v>
      </c>
      <c r="F301" s="1" vm="895">
        <v>0.43640000000000001</v>
      </c>
      <c r="G301" s="2">
        <v>44129</v>
      </c>
      <c r="H301" s="1">
        <f t="shared" si="8"/>
        <v>68.849405405405406</v>
      </c>
      <c r="I301" s="1">
        <f t="shared" si="9"/>
        <v>0.17181102362204725</v>
      </c>
    </row>
    <row r="302" spans="4:9" x14ac:dyDescent="0.3">
      <c r="D302" s="1" t="e" vm="896">
        <v>#VALUE!</v>
      </c>
      <c r="E302" s="1" vm="897">
        <v>19.982162162162162</v>
      </c>
      <c r="F302" s="1" vm="898">
        <v>0.1376</v>
      </c>
      <c r="G302" s="2">
        <v>44130</v>
      </c>
      <c r="H302" s="1">
        <f t="shared" si="8"/>
        <v>67.967891891891895</v>
      </c>
      <c r="I302" s="1">
        <f t="shared" si="9"/>
        <v>5.4173228346456694E-2</v>
      </c>
    </row>
    <row r="303" spans="4:9" x14ac:dyDescent="0.3">
      <c r="D303" s="1" t="e" vm="899">
        <v>#VALUE!</v>
      </c>
      <c r="E303" s="1" vm="900">
        <v>19.822162162162162</v>
      </c>
      <c r="F303" s="1" vm="901">
        <v>0.87625000000000008</v>
      </c>
      <c r="G303" s="2">
        <v>44131</v>
      </c>
      <c r="H303" s="1">
        <f t="shared" si="8"/>
        <v>67.679891891891884</v>
      </c>
      <c r="I303" s="1">
        <f t="shared" si="9"/>
        <v>0.34498031496062997</v>
      </c>
    </row>
    <row r="304" spans="4:9" x14ac:dyDescent="0.3">
      <c r="D304" s="1" t="e" vm="902">
        <v>#VALUE!</v>
      </c>
      <c r="E304" s="1" vm="903">
        <v>19.663243243243244</v>
      </c>
      <c r="F304" s="1" vm="904">
        <v>0.1004</v>
      </c>
      <c r="G304" s="2">
        <v>44132</v>
      </c>
      <c r="H304" s="1">
        <f t="shared" si="8"/>
        <v>67.39383783783785</v>
      </c>
      <c r="I304" s="1">
        <f t="shared" si="9"/>
        <v>3.9527559055118108E-2</v>
      </c>
    </row>
    <row r="305" spans="4:9" x14ac:dyDescent="0.3">
      <c r="D305" s="1" t="e" vm="905">
        <v>#VALUE!</v>
      </c>
      <c r="E305" s="1" vm="906">
        <v>19.95621621621622</v>
      </c>
      <c r="F305" s="1" vm="907">
        <v>0.40649999999999997</v>
      </c>
      <c r="G305" s="2">
        <v>44133</v>
      </c>
      <c r="H305" s="1">
        <f t="shared" si="8"/>
        <v>67.921189189189192</v>
      </c>
      <c r="I305" s="1">
        <f t="shared" si="9"/>
        <v>0.16003937007874014</v>
      </c>
    </row>
    <row r="306" spans="4:9" x14ac:dyDescent="0.3">
      <c r="D306" s="1" t="e" vm="908">
        <v>#VALUE!</v>
      </c>
      <c r="E306" s="1" vm="909">
        <v>19.974054054054054</v>
      </c>
      <c r="F306" s="1" vm="910">
        <v>1.0334782608695652</v>
      </c>
      <c r="G306" s="2">
        <v>44134</v>
      </c>
      <c r="H306" s="1">
        <f t="shared" si="8"/>
        <v>67.953297297297297</v>
      </c>
      <c r="I306" s="1">
        <f t="shared" si="9"/>
        <v>0.40688120506675796</v>
      </c>
    </row>
    <row r="307" spans="4:9" x14ac:dyDescent="0.3">
      <c r="D307" s="1" t="e" vm="911">
        <v>#VALUE!</v>
      </c>
      <c r="E307" s="1" vm="912">
        <v>19.774324324324322</v>
      </c>
      <c r="F307" s="1" vm="913">
        <v>0.34799999999999998</v>
      </c>
      <c r="G307" s="2">
        <v>44135</v>
      </c>
      <c r="H307" s="1">
        <f t="shared" si="8"/>
        <v>67.593783783783778</v>
      </c>
      <c r="I307" s="1">
        <f t="shared" si="9"/>
        <v>0.13700787401574802</v>
      </c>
    </row>
    <row r="308" spans="4:9" x14ac:dyDescent="0.3">
      <c r="D308" s="1" t="e" vm="914">
        <v>#VALUE!</v>
      </c>
      <c r="E308" s="1" vm="915">
        <v>19.476216216216216</v>
      </c>
      <c r="F308" s="1" vm="916">
        <v>0.53899999999999992</v>
      </c>
      <c r="G308" s="2">
        <v>44136</v>
      </c>
      <c r="H308" s="1">
        <f t="shared" si="8"/>
        <v>67.057189189189188</v>
      </c>
      <c r="I308" s="1">
        <f t="shared" si="9"/>
        <v>0.21220472440944879</v>
      </c>
    </row>
    <row r="309" spans="4:9" x14ac:dyDescent="0.3">
      <c r="D309" s="1" t="e" vm="917">
        <v>#VALUE!</v>
      </c>
      <c r="E309" s="1" vm="918">
        <v>18.588108108108109</v>
      </c>
      <c r="F309" s="1" vm="919">
        <v>0.75913043478260878</v>
      </c>
      <c r="G309" s="2">
        <v>44137</v>
      </c>
      <c r="H309" s="1">
        <f t="shared" si="8"/>
        <v>65.458594594594601</v>
      </c>
      <c r="I309" s="1">
        <f t="shared" si="9"/>
        <v>0.29887024991441291</v>
      </c>
    </row>
    <row r="310" spans="4:9" x14ac:dyDescent="0.3">
      <c r="D310" s="1" t="e" vm="920">
        <v>#VALUE!</v>
      </c>
      <c r="E310" s="1" vm="921">
        <v>18.145675675675676</v>
      </c>
      <c r="F310" s="1" vm="922">
        <v>0.46652173913043471</v>
      </c>
      <c r="G310" s="2">
        <v>44138</v>
      </c>
      <c r="H310" s="1">
        <f t="shared" si="8"/>
        <v>64.662216216216223</v>
      </c>
      <c r="I310" s="1">
        <f t="shared" si="9"/>
        <v>0.18366997603560423</v>
      </c>
    </row>
    <row r="311" spans="4:9" x14ac:dyDescent="0.3">
      <c r="D311" s="1" t="e" vm="923">
        <v>#VALUE!</v>
      </c>
      <c r="E311" s="1" vm="924">
        <v>18.355135135135139</v>
      </c>
      <c r="F311" s="1" vm="925">
        <v>0.20639999999999997</v>
      </c>
      <c r="G311" s="2">
        <v>44139</v>
      </c>
      <c r="H311" s="1">
        <f t="shared" si="8"/>
        <v>65.039243243243249</v>
      </c>
      <c r="I311" s="1">
        <f t="shared" si="9"/>
        <v>8.125984251968503E-2</v>
      </c>
    </row>
    <row r="312" spans="4:9" x14ac:dyDescent="0.3">
      <c r="D312" s="1" t="e" vm="926">
        <v>#VALUE!</v>
      </c>
      <c r="E312" s="1" vm="927">
        <v>18.264324324324324</v>
      </c>
      <c r="F312" s="1" vm="928">
        <v>0.23846153846153839</v>
      </c>
      <c r="G312" s="2">
        <v>44140</v>
      </c>
      <c r="H312" s="1">
        <f t="shared" si="8"/>
        <v>64.875783783783788</v>
      </c>
      <c r="I312" s="1">
        <f t="shared" si="9"/>
        <v>9.3882495457298584E-2</v>
      </c>
    </row>
    <row r="313" spans="4:9" x14ac:dyDescent="0.3">
      <c r="D313" s="1" t="e" vm="929">
        <v>#VALUE!</v>
      </c>
      <c r="E313" s="1" vm="930">
        <v>17.752702702702702</v>
      </c>
      <c r="F313" s="1" vm="931">
        <v>0.17916666666666661</v>
      </c>
      <c r="G313" s="2">
        <v>44141</v>
      </c>
      <c r="H313" s="1">
        <f t="shared" si="8"/>
        <v>63.954864864864867</v>
      </c>
      <c r="I313" s="1">
        <f t="shared" si="9"/>
        <v>7.0538057742782129E-2</v>
      </c>
    </row>
    <row r="314" spans="4:9" x14ac:dyDescent="0.3">
      <c r="D314" s="1" t="e" vm="932">
        <v>#VALUE!</v>
      </c>
      <c r="E314" s="1" vm="933">
        <v>17.692972972972974</v>
      </c>
      <c r="F314" s="1" vm="934">
        <v>0.13239999999999999</v>
      </c>
      <c r="G314" s="2">
        <v>44142</v>
      </c>
      <c r="H314" s="1">
        <f t="shared" si="8"/>
        <v>63.84735135135135</v>
      </c>
      <c r="I314" s="1">
        <f t="shared" si="9"/>
        <v>5.2125984251968502E-2</v>
      </c>
    </row>
    <row r="315" spans="4:9" x14ac:dyDescent="0.3">
      <c r="D315" s="1" t="e" vm="935">
        <v>#VALUE!</v>
      </c>
      <c r="E315" s="1" vm="936">
        <v>18.374864864864868</v>
      </c>
      <c r="F315" s="1" vm="937">
        <v>0.23461538461538461</v>
      </c>
      <c r="G315" s="2">
        <v>44143</v>
      </c>
      <c r="H315" s="1">
        <f t="shared" si="8"/>
        <v>65.074756756756756</v>
      </c>
      <c r="I315" s="1">
        <f t="shared" si="9"/>
        <v>9.2368261659600243E-2</v>
      </c>
    </row>
    <row r="316" spans="4:9" x14ac:dyDescent="0.3">
      <c r="D316" s="1" t="e" vm="938">
        <v>#VALUE!</v>
      </c>
      <c r="E316" s="1" vm="939">
        <v>18.574864864864864</v>
      </c>
      <c r="F316" s="1" vm="940">
        <v>4.5238095238095244E-2</v>
      </c>
      <c r="G316" s="2">
        <v>44144</v>
      </c>
      <c r="H316" s="1">
        <f t="shared" si="8"/>
        <v>65.434756756756755</v>
      </c>
      <c r="I316" s="1">
        <f t="shared" si="9"/>
        <v>1.781027371578553E-2</v>
      </c>
    </row>
    <row r="317" spans="4:9" x14ac:dyDescent="0.3">
      <c r="D317" s="1" t="e" vm="941">
        <v>#VALUE!</v>
      </c>
      <c r="E317" s="1" vm="942">
        <v>18.465135135135135</v>
      </c>
      <c r="F317" s="1" vm="943">
        <v>8.4090909090909091E-2</v>
      </c>
      <c r="G317" s="2">
        <v>44145</v>
      </c>
      <c r="H317" s="1">
        <f t="shared" si="8"/>
        <v>65.237243243243242</v>
      </c>
      <c r="I317" s="1">
        <f t="shared" si="9"/>
        <v>3.3106657122405153E-2</v>
      </c>
    </row>
    <row r="318" spans="4:9" x14ac:dyDescent="0.3">
      <c r="D318" s="1" t="e" vm="944">
        <v>#VALUE!</v>
      </c>
      <c r="E318" s="1" vm="945">
        <v>17.518108108108109</v>
      </c>
      <c r="F318" s="1" vm="946">
        <v>0.39958333333333335</v>
      </c>
      <c r="G318" s="2">
        <v>44146</v>
      </c>
      <c r="H318" s="1">
        <f t="shared" si="8"/>
        <v>63.532594594594599</v>
      </c>
      <c r="I318" s="1">
        <f t="shared" si="9"/>
        <v>0.15731627296587927</v>
      </c>
    </row>
    <row r="319" spans="4:9" x14ac:dyDescent="0.3">
      <c r="D319" s="1" t="e" vm="947">
        <v>#VALUE!</v>
      </c>
      <c r="E319" s="1" vm="948">
        <v>17.073243243243244</v>
      </c>
      <c r="F319" s="1" vm="949">
        <v>0.83708333333333351</v>
      </c>
      <c r="G319" s="2">
        <v>44147</v>
      </c>
      <c r="H319" s="1">
        <f t="shared" si="8"/>
        <v>62.731837837837844</v>
      </c>
      <c r="I319" s="1">
        <f t="shared" si="9"/>
        <v>0.3295603674540683</v>
      </c>
    </row>
    <row r="320" spans="4:9" x14ac:dyDescent="0.3">
      <c r="D320" s="1" t="e" vm="950">
        <v>#VALUE!</v>
      </c>
      <c r="E320" s="1" vm="951">
        <v>16.682162162162161</v>
      </c>
      <c r="F320" s="1" vm="952">
        <v>0.50879999999999992</v>
      </c>
      <c r="G320" s="2">
        <v>44148</v>
      </c>
      <c r="H320" s="1">
        <f t="shared" si="8"/>
        <v>62.02789189189189</v>
      </c>
      <c r="I320" s="1">
        <f t="shared" si="9"/>
        <v>0.20031496062992121</v>
      </c>
    </row>
    <row r="321" spans="4:9" x14ac:dyDescent="0.3">
      <c r="D321" s="1" t="e" vm="953">
        <v>#VALUE!</v>
      </c>
      <c r="E321" s="1" vm="954">
        <v>17.394324324324327</v>
      </c>
      <c r="F321" s="1" vm="955">
        <v>0.41956521739130437</v>
      </c>
      <c r="G321" s="2">
        <v>44149</v>
      </c>
      <c r="H321" s="1">
        <f t="shared" si="8"/>
        <v>63.309783783783786</v>
      </c>
      <c r="I321" s="1">
        <f t="shared" si="9"/>
        <v>0.16518315645326945</v>
      </c>
    </row>
    <row r="322" spans="4:9" x14ac:dyDescent="0.3">
      <c r="D322" s="1" t="e" vm="956">
        <v>#VALUE!</v>
      </c>
      <c r="E322" s="1" vm="957">
        <v>17.887027027027028</v>
      </c>
      <c r="F322" s="1" vm="958">
        <v>0.24769230769230763</v>
      </c>
      <c r="G322" s="2">
        <v>44150</v>
      </c>
      <c r="H322" s="1">
        <f t="shared" si="8"/>
        <v>64.196648648648647</v>
      </c>
      <c r="I322" s="1">
        <f t="shared" si="9"/>
        <v>9.7516656571774649E-2</v>
      </c>
    </row>
    <row r="323" spans="4:9" x14ac:dyDescent="0.3">
      <c r="D323" s="1" t="e" vm="959">
        <v>#VALUE!</v>
      </c>
      <c r="E323" s="1" vm="960">
        <v>16.696216216216214</v>
      </c>
      <c r="F323" s="1" vm="961">
        <v>0.34357142857142853</v>
      </c>
      <c r="G323" s="2">
        <v>44151</v>
      </c>
      <c r="H323" s="1">
        <f t="shared" si="8"/>
        <v>62.053189189189183</v>
      </c>
      <c r="I323" s="1">
        <f t="shared" si="9"/>
        <v>0.13526434195725531</v>
      </c>
    </row>
    <row r="324" spans="4:9" x14ac:dyDescent="0.3">
      <c r="D324" s="1" t="e" vm="962">
        <v>#VALUE!</v>
      </c>
      <c r="E324" s="1" vm="963">
        <v>15.95945945945946</v>
      </c>
      <c r="F324" s="1" vm="964">
        <v>0.56541666666666657</v>
      </c>
      <c r="G324" s="2">
        <v>44152</v>
      </c>
      <c r="H324" s="1">
        <f t="shared" ref="H324:H368" si="10">1.8*E324+32</f>
        <v>60.727027027027027</v>
      </c>
      <c r="I324" s="1">
        <f t="shared" ref="I324:I368" si="11">F324/2.54</f>
        <v>0.22260498687664038</v>
      </c>
    </row>
    <row r="325" spans="4:9" x14ac:dyDescent="0.3">
      <c r="D325" s="1" t="e" vm="965">
        <v>#VALUE!</v>
      </c>
      <c r="E325" s="1" vm="966">
        <v>17.295135135135133</v>
      </c>
      <c r="F325" s="1" vm="967">
        <v>1.213913043478261</v>
      </c>
      <c r="G325" s="2">
        <v>44153</v>
      </c>
      <c r="H325" s="1">
        <f t="shared" si="10"/>
        <v>63.13124324324324</v>
      </c>
      <c r="I325" s="1">
        <f t="shared" si="11"/>
        <v>0.47791852105443344</v>
      </c>
    </row>
    <row r="326" spans="4:9" x14ac:dyDescent="0.3">
      <c r="D326" s="1" t="e" vm="968">
        <v>#VALUE!</v>
      </c>
      <c r="E326" s="1" vm="969">
        <v>18.204864864864863</v>
      </c>
      <c r="F326" s="1" vm="970">
        <v>0.23041666666666669</v>
      </c>
      <c r="G326" s="2">
        <v>44154</v>
      </c>
      <c r="H326" s="1">
        <f t="shared" si="10"/>
        <v>64.768756756756744</v>
      </c>
      <c r="I326" s="1">
        <f t="shared" si="11"/>
        <v>9.0715223097112871E-2</v>
      </c>
    </row>
    <row r="327" spans="4:9" x14ac:dyDescent="0.3">
      <c r="D327" s="1" t="e" vm="971">
        <v>#VALUE!</v>
      </c>
      <c r="E327" s="1" vm="972">
        <v>16.739189189189187</v>
      </c>
      <c r="F327" s="1" vm="973">
        <v>0.38583333333333331</v>
      </c>
      <c r="G327" s="2">
        <v>44155</v>
      </c>
      <c r="H327" s="1">
        <f t="shared" si="10"/>
        <v>62.130540540540537</v>
      </c>
      <c r="I327" s="1">
        <f t="shared" si="11"/>
        <v>0.1519028871391076</v>
      </c>
    </row>
    <row r="328" spans="4:9" x14ac:dyDescent="0.3">
      <c r="D328" s="1" t="e" vm="974">
        <v>#VALUE!</v>
      </c>
      <c r="E328" s="1" vm="975">
        <v>15.649999999999999</v>
      </c>
      <c r="F328" s="1" vm="976">
        <v>0.22347826086956524</v>
      </c>
      <c r="G328" s="2">
        <v>44156</v>
      </c>
      <c r="H328" s="1">
        <f t="shared" si="10"/>
        <v>60.17</v>
      </c>
      <c r="I328" s="1">
        <f t="shared" si="11"/>
        <v>8.7983567271482377E-2</v>
      </c>
    </row>
    <row r="329" spans="4:9" x14ac:dyDescent="0.3">
      <c r="D329" s="1" t="e" vm="977">
        <v>#VALUE!</v>
      </c>
      <c r="E329" s="1" vm="978">
        <v>15.683783783783786</v>
      </c>
      <c r="F329" s="1" vm="979">
        <v>0.43047619047619046</v>
      </c>
      <c r="G329" s="2">
        <v>44157</v>
      </c>
      <c r="H329" s="1">
        <f t="shared" si="10"/>
        <v>60.230810810810816</v>
      </c>
      <c r="I329" s="1">
        <f t="shared" si="11"/>
        <v>0.16947881514810648</v>
      </c>
    </row>
    <row r="330" spans="4:9" x14ac:dyDescent="0.3">
      <c r="D330" s="1" t="e" vm="980">
        <v>#VALUE!</v>
      </c>
      <c r="E330" s="1" vm="981">
        <v>16.781621621621621</v>
      </c>
      <c r="F330" s="1" vm="982">
        <v>0.19043478260869567</v>
      </c>
      <c r="G330" s="2">
        <v>44158</v>
      </c>
      <c r="H330" s="1">
        <f t="shared" si="10"/>
        <v>62.206918918918916</v>
      </c>
      <c r="I330" s="1">
        <f t="shared" si="11"/>
        <v>7.4974323861691214E-2</v>
      </c>
    </row>
    <row r="331" spans="4:9" x14ac:dyDescent="0.3">
      <c r="D331" s="1" t="e" vm="983">
        <v>#VALUE!</v>
      </c>
      <c r="E331" s="1" vm="984">
        <v>15.825675675675674</v>
      </c>
      <c r="F331" s="1" vm="985">
        <v>0.64080000000000004</v>
      </c>
      <c r="G331" s="2">
        <v>44159</v>
      </c>
      <c r="H331" s="1">
        <f t="shared" si="10"/>
        <v>60.486216216216214</v>
      </c>
      <c r="I331" s="1">
        <f t="shared" si="11"/>
        <v>0.25228346456692913</v>
      </c>
    </row>
    <row r="332" spans="4:9" x14ac:dyDescent="0.3">
      <c r="D332" s="1" t="e" vm="986">
        <v>#VALUE!</v>
      </c>
      <c r="E332" s="1" vm="987">
        <v>15.090810810810812</v>
      </c>
      <c r="F332" s="1" vm="988">
        <v>0.60166666666666668</v>
      </c>
      <c r="G332" s="2">
        <v>44160</v>
      </c>
      <c r="H332" s="1">
        <f t="shared" si="10"/>
        <v>59.16345945945946</v>
      </c>
      <c r="I332" s="1">
        <f t="shared" si="11"/>
        <v>0.23687664041994752</v>
      </c>
    </row>
    <row r="333" spans="4:9" x14ac:dyDescent="0.3">
      <c r="D333" s="1" t="e" vm="989">
        <v>#VALUE!</v>
      </c>
      <c r="E333" s="1" vm="990">
        <v>16.247567567567568</v>
      </c>
      <c r="F333" s="1" vm="991">
        <v>2.2962962962962966E-2</v>
      </c>
      <c r="G333" s="2">
        <v>44161</v>
      </c>
      <c r="H333" s="1">
        <f t="shared" si="10"/>
        <v>61.245621621621623</v>
      </c>
      <c r="I333" s="1">
        <f t="shared" si="11"/>
        <v>9.0405365995917183E-3</v>
      </c>
    </row>
    <row r="334" spans="4:9" x14ac:dyDescent="0.3">
      <c r="D334" s="1" t="e" vm="992">
        <v>#VALUE!</v>
      </c>
      <c r="E334" s="1" vm="993">
        <v>16.182972972972973</v>
      </c>
      <c r="F334" s="1" vm="994">
        <v>0.46423076923076922</v>
      </c>
      <c r="G334" s="2">
        <v>44162</v>
      </c>
      <c r="H334" s="1">
        <f t="shared" si="10"/>
        <v>61.129351351351353</v>
      </c>
      <c r="I334" s="1">
        <f t="shared" si="11"/>
        <v>0.18276801938219261</v>
      </c>
    </row>
    <row r="335" spans="4:9" x14ac:dyDescent="0.3">
      <c r="D335" s="1" t="e" vm="995">
        <v>#VALUE!</v>
      </c>
      <c r="E335" s="1" vm="996">
        <v>14.165405405405405</v>
      </c>
      <c r="F335" s="1" vm="997">
        <v>0.54185185185185192</v>
      </c>
      <c r="G335" s="2">
        <v>44163</v>
      </c>
      <c r="H335" s="1">
        <f t="shared" si="10"/>
        <v>57.497729729729727</v>
      </c>
      <c r="I335" s="1">
        <f t="shared" si="11"/>
        <v>0.21332750072907555</v>
      </c>
    </row>
    <row r="336" spans="4:9" x14ac:dyDescent="0.3">
      <c r="D336" s="1" t="e" vm="998">
        <v>#VALUE!</v>
      </c>
      <c r="E336" s="1" vm="999">
        <v>13.986216216216219</v>
      </c>
      <c r="F336" s="1" vm="1000">
        <v>0.15071428571428572</v>
      </c>
      <c r="G336" s="2">
        <v>44164</v>
      </c>
      <c r="H336" s="1">
        <f t="shared" si="10"/>
        <v>57.175189189189197</v>
      </c>
      <c r="I336" s="1">
        <f t="shared" si="11"/>
        <v>5.93363329583802E-2</v>
      </c>
    </row>
    <row r="337" spans="4:9" x14ac:dyDescent="0.3">
      <c r="D337" s="1" t="e" vm="1001">
        <v>#VALUE!</v>
      </c>
      <c r="E337" s="1" vm="1002">
        <v>13.823783783783783</v>
      </c>
      <c r="F337" s="1" vm="1003">
        <v>0.11409090909090908</v>
      </c>
      <c r="G337" s="2">
        <v>44165</v>
      </c>
      <c r="H337" s="1">
        <f t="shared" si="10"/>
        <v>56.88281081081081</v>
      </c>
      <c r="I337" s="1">
        <f t="shared" si="11"/>
        <v>4.491768074445239E-2</v>
      </c>
    </row>
    <row r="338" spans="4:9" x14ac:dyDescent="0.3">
      <c r="D338" s="1" t="e" vm="1004">
        <v>#VALUE!</v>
      </c>
      <c r="E338" s="1" vm="1005">
        <v>13.330540540540541</v>
      </c>
      <c r="F338" s="1" vm="1006">
        <v>6.1818181818181821E-2</v>
      </c>
      <c r="G338" s="2">
        <v>44166</v>
      </c>
      <c r="H338" s="1">
        <f t="shared" si="10"/>
        <v>55.994972972972974</v>
      </c>
      <c r="I338" s="1">
        <f t="shared" si="11"/>
        <v>2.4337866857551897E-2</v>
      </c>
    </row>
    <row r="339" spans="4:9" x14ac:dyDescent="0.3">
      <c r="D339" s="1" t="e" vm="1007">
        <v>#VALUE!</v>
      </c>
      <c r="E339" s="1" vm="1008">
        <v>14.034594594594594</v>
      </c>
      <c r="F339" s="1" vm="1009">
        <v>0.51476190476190475</v>
      </c>
      <c r="G339" s="2">
        <v>44167</v>
      </c>
      <c r="H339" s="1">
        <f t="shared" si="10"/>
        <v>57.262270270270271</v>
      </c>
      <c r="I339" s="1">
        <f t="shared" si="11"/>
        <v>0.20266216722909636</v>
      </c>
    </row>
    <row r="340" spans="4:9" x14ac:dyDescent="0.3">
      <c r="D340" s="1" t="e" vm="1010">
        <v>#VALUE!</v>
      </c>
      <c r="E340" s="1" vm="1011">
        <v>15.345945945945942</v>
      </c>
      <c r="F340" s="1" vm="1012">
        <v>0.89500000000000002</v>
      </c>
      <c r="G340" s="2">
        <v>44168</v>
      </c>
      <c r="H340" s="1">
        <f t="shared" si="10"/>
        <v>59.622702702702696</v>
      </c>
      <c r="I340" s="1">
        <f t="shared" si="11"/>
        <v>0.35236220472440943</v>
      </c>
    </row>
    <row r="341" spans="4:9" x14ac:dyDescent="0.3">
      <c r="D341" s="1" t="e" vm="1013">
        <v>#VALUE!</v>
      </c>
      <c r="E341" s="1" vm="1014">
        <v>14.061081081081081</v>
      </c>
      <c r="F341" s="1" vm="1015">
        <v>0.39291666666666658</v>
      </c>
      <c r="G341" s="2">
        <v>44169</v>
      </c>
      <c r="H341" s="1">
        <f t="shared" si="10"/>
        <v>57.309945945945948</v>
      </c>
      <c r="I341" s="1">
        <f t="shared" si="11"/>
        <v>0.15469160104986873</v>
      </c>
    </row>
    <row r="342" spans="4:9" x14ac:dyDescent="0.3">
      <c r="D342" s="1" t="e" vm="1016">
        <v>#VALUE!</v>
      </c>
      <c r="E342" s="1" vm="1017">
        <v>13.387297297297296</v>
      </c>
      <c r="F342" s="1" vm="1018">
        <v>6.1818181818181814E-2</v>
      </c>
      <c r="G342" s="2">
        <v>44170</v>
      </c>
      <c r="H342" s="1">
        <f t="shared" si="10"/>
        <v>56.097135135135133</v>
      </c>
      <c r="I342" s="1">
        <f t="shared" si="11"/>
        <v>2.4337866857551894E-2</v>
      </c>
    </row>
    <row r="343" spans="4:9" x14ac:dyDescent="0.3">
      <c r="D343" s="1" t="e" vm="1019">
        <v>#VALUE!</v>
      </c>
      <c r="E343" s="1" vm="1020">
        <v>14.280810810810813</v>
      </c>
      <c r="F343" s="1" vm="1021">
        <v>0.156</v>
      </c>
      <c r="G343" s="2">
        <v>44171</v>
      </c>
      <c r="H343" s="1">
        <f t="shared" si="10"/>
        <v>57.705459459459462</v>
      </c>
      <c r="I343" s="1">
        <f t="shared" si="11"/>
        <v>6.1417322834645668E-2</v>
      </c>
    </row>
    <row r="344" spans="4:9" x14ac:dyDescent="0.3">
      <c r="D344" s="1" t="e" vm="1022">
        <v>#VALUE!</v>
      </c>
      <c r="E344" s="1" vm="1023">
        <v>14.44108108108108</v>
      </c>
      <c r="F344" s="1" vm="1024">
        <v>0.19952380952380955</v>
      </c>
      <c r="G344" s="2">
        <v>44172</v>
      </c>
      <c r="H344" s="1">
        <f t="shared" si="10"/>
        <v>57.993945945945946</v>
      </c>
      <c r="I344" s="1">
        <f t="shared" si="11"/>
        <v>7.8552680914885653E-2</v>
      </c>
    </row>
    <row r="345" spans="4:9" x14ac:dyDescent="0.3">
      <c r="D345" s="1" t="e" vm="1025">
        <v>#VALUE!</v>
      </c>
      <c r="E345" s="1" vm="1026">
        <v>14.47891891891892</v>
      </c>
      <c r="F345" s="1" vm="1027">
        <v>0.35727272727272735</v>
      </c>
      <c r="G345" s="2">
        <v>44173</v>
      </c>
      <c r="H345" s="1">
        <f t="shared" si="10"/>
        <v>58.062054054054059</v>
      </c>
      <c r="I345" s="1">
        <f t="shared" si="11"/>
        <v>0.14065855404438085</v>
      </c>
    </row>
    <row r="346" spans="4:9" x14ac:dyDescent="0.3">
      <c r="D346" s="1" t="e" vm="1028">
        <v>#VALUE!</v>
      </c>
      <c r="E346" s="1" vm="1029">
        <v>13.964324324324327</v>
      </c>
      <c r="F346" s="1" vm="1030">
        <v>0.252</v>
      </c>
      <c r="G346" s="2">
        <v>44174</v>
      </c>
      <c r="H346" s="1">
        <f t="shared" si="10"/>
        <v>57.135783783783793</v>
      </c>
      <c r="I346" s="1">
        <f t="shared" si="11"/>
        <v>9.9212598425196849E-2</v>
      </c>
    </row>
    <row r="347" spans="4:9" x14ac:dyDescent="0.3">
      <c r="D347" s="1" t="e" vm="1031">
        <v>#VALUE!</v>
      </c>
      <c r="E347" s="1" vm="1032">
        <v>12.510810810810812</v>
      </c>
      <c r="F347" s="1" vm="1033">
        <v>0.22523809523809527</v>
      </c>
      <c r="G347" s="2">
        <v>44175</v>
      </c>
      <c r="H347" s="1">
        <f t="shared" si="10"/>
        <v>54.519459459459462</v>
      </c>
      <c r="I347" s="1">
        <f t="shared" si="11"/>
        <v>8.8676415448069007E-2</v>
      </c>
    </row>
    <row r="348" spans="4:9" x14ac:dyDescent="0.3">
      <c r="D348" s="1" t="e" vm="1034">
        <v>#VALUE!</v>
      </c>
      <c r="E348" s="1" vm="1035">
        <v>13.062432432432434</v>
      </c>
      <c r="F348" s="1" vm="1036">
        <v>0.31909090909090909</v>
      </c>
      <c r="G348" s="2">
        <v>44176</v>
      </c>
      <c r="H348" s="1">
        <f t="shared" si="10"/>
        <v>55.512378378378386</v>
      </c>
      <c r="I348" s="1">
        <f t="shared" si="11"/>
        <v>0.12562634216177523</v>
      </c>
    </row>
    <row r="349" spans="4:9" x14ac:dyDescent="0.3">
      <c r="D349" s="1" t="e" vm="1037">
        <v>#VALUE!</v>
      </c>
      <c r="E349" s="1" vm="1038">
        <v>13.387027027027028</v>
      </c>
      <c r="F349" s="1" vm="1039">
        <v>0.71416666666666651</v>
      </c>
      <c r="G349" s="2">
        <v>44177</v>
      </c>
      <c r="H349" s="1">
        <f t="shared" si="10"/>
        <v>56.096648648648653</v>
      </c>
      <c r="I349" s="1">
        <f t="shared" si="11"/>
        <v>0.28116797900262458</v>
      </c>
    </row>
    <row r="350" spans="4:9" x14ac:dyDescent="0.3">
      <c r="D350" s="1" t="e" vm="1040">
        <v>#VALUE!</v>
      </c>
      <c r="E350" s="1" vm="1041">
        <v>13.392972972972974</v>
      </c>
      <c r="F350" s="1" vm="1042">
        <v>0.39559999999999995</v>
      </c>
      <c r="G350" s="2">
        <v>44178</v>
      </c>
      <c r="H350" s="1">
        <f t="shared" si="10"/>
        <v>56.107351351351355</v>
      </c>
      <c r="I350" s="1">
        <f t="shared" si="11"/>
        <v>0.15574803149606298</v>
      </c>
    </row>
    <row r="351" spans="4:9" x14ac:dyDescent="0.3">
      <c r="D351" s="1" t="e" vm="1043">
        <v>#VALUE!</v>
      </c>
      <c r="E351" s="1" vm="1044">
        <v>13.714324324324325</v>
      </c>
      <c r="F351" s="1" vm="1045">
        <v>0.37119999999999997</v>
      </c>
      <c r="G351" s="2">
        <v>44179</v>
      </c>
      <c r="H351" s="1">
        <f t="shared" si="10"/>
        <v>56.685783783783791</v>
      </c>
      <c r="I351" s="1">
        <f t="shared" si="11"/>
        <v>0.14614173228346455</v>
      </c>
    </row>
    <row r="352" spans="4:9" x14ac:dyDescent="0.3">
      <c r="D352" s="1" t="e" vm="1046">
        <v>#VALUE!</v>
      </c>
      <c r="E352" s="1" vm="1047">
        <v>13.113783783783784</v>
      </c>
      <c r="F352" s="1" vm="1048">
        <v>0.38559999999999994</v>
      </c>
      <c r="G352" s="2">
        <v>44180</v>
      </c>
      <c r="H352" s="1">
        <f t="shared" si="10"/>
        <v>55.604810810810811</v>
      </c>
      <c r="I352" s="1">
        <f t="shared" si="11"/>
        <v>0.15181102362204721</v>
      </c>
    </row>
    <row r="353" spans="4:9" x14ac:dyDescent="0.3">
      <c r="D353" s="1" t="e" vm="1049">
        <v>#VALUE!</v>
      </c>
      <c r="E353" s="1" vm="1050">
        <v>12.279459459459458</v>
      </c>
      <c r="F353" s="1" vm="1051">
        <v>0.27839999999999998</v>
      </c>
      <c r="G353" s="2">
        <v>44181</v>
      </c>
      <c r="H353" s="1">
        <f t="shared" si="10"/>
        <v>54.103027027027025</v>
      </c>
      <c r="I353" s="1">
        <f t="shared" si="11"/>
        <v>0.10960629921259842</v>
      </c>
    </row>
    <row r="354" spans="4:9" x14ac:dyDescent="0.3">
      <c r="D354" s="1" t="e" vm="1052">
        <v>#VALUE!</v>
      </c>
      <c r="E354" s="1" vm="1053">
        <v>11.957837837837838</v>
      </c>
      <c r="F354" s="1" vm="1054">
        <v>0.53666666666666674</v>
      </c>
      <c r="G354" s="2">
        <v>44182</v>
      </c>
      <c r="H354" s="1">
        <f t="shared" si="10"/>
        <v>53.524108108108109</v>
      </c>
      <c r="I354" s="1">
        <f t="shared" si="11"/>
        <v>0.21128608923884518</v>
      </c>
    </row>
    <row r="355" spans="4:9" x14ac:dyDescent="0.3">
      <c r="D355" s="1" t="e" vm="1055">
        <v>#VALUE!</v>
      </c>
      <c r="E355" s="1" vm="1056">
        <v>12.493243243243244</v>
      </c>
      <c r="F355" s="1" vm="1057">
        <v>0.45111111111111102</v>
      </c>
      <c r="G355" s="2">
        <v>44183</v>
      </c>
      <c r="H355" s="1">
        <f t="shared" si="10"/>
        <v>54.487837837837844</v>
      </c>
      <c r="I355" s="1">
        <f t="shared" si="11"/>
        <v>0.17760279965004372</v>
      </c>
    </row>
    <row r="356" spans="4:9" x14ac:dyDescent="0.3">
      <c r="D356" s="1" t="e" vm="1058">
        <v>#VALUE!</v>
      </c>
      <c r="E356" s="1" vm="1059">
        <v>12.683513513513514</v>
      </c>
      <c r="F356" s="1" vm="1060">
        <v>7.4615384615384611E-2</v>
      </c>
      <c r="G356" s="2">
        <v>44184</v>
      </c>
      <c r="H356" s="1">
        <f t="shared" si="10"/>
        <v>54.830324324324323</v>
      </c>
      <c r="I356" s="1">
        <f t="shared" si="11"/>
        <v>2.9376135675348271E-2</v>
      </c>
    </row>
    <row r="357" spans="4:9" x14ac:dyDescent="0.3">
      <c r="D357" s="1" t="e" vm="1061">
        <v>#VALUE!</v>
      </c>
      <c r="E357" s="1" vm="1062">
        <v>12.844594594594595</v>
      </c>
      <c r="F357" s="1" vm="1063">
        <v>9.8400000000000015E-2</v>
      </c>
      <c r="G357" s="2">
        <v>44185</v>
      </c>
      <c r="H357" s="1">
        <f t="shared" si="10"/>
        <v>55.120270270270268</v>
      </c>
      <c r="I357" s="1">
        <f t="shared" si="11"/>
        <v>3.8740157480314966E-2</v>
      </c>
    </row>
    <row r="358" spans="4:9" x14ac:dyDescent="0.3">
      <c r="D358" s="1" t="e" vm="1064">
        <v>#VALUE!</v>
      </c>
      <c r="E358" s="1" vm="1065">
        <v>12.799999999999999</v>
      </c>
      <c r="F358" s="1" vm="1066">
        <v>0.314</v>
      </c>
      <c r="G358" s="2">
        <v>44186</v>
      </c>
      <c r="H358" s="1">
        <f t="shared" si="10"/>
        <v>55.04</v>
      </c>
      <c r="I358" s="1">
        <f t="shared" si="11"/>
        <v>0.12362204724409449</v>
      </c>
    </row>
    <row r="359" spans="4:9" x14ac:dyDescent="0.3">
      <c r="D359" s="1" t="e" vm="1067">
        <v>#VALUE!</v>
      </c>
      <c r="E359" s="1" vm="1068">
        <v>11.883243243243243</v>
      </c>
      <c r="F359" s="1" vm="1069">
        <v>0.74319999999999997</v>
      </c>
      <c r="G359" s="2">
        <v>44187</v>
      </c>
      <c r="H359" s="1">
        <f t="shared" si="10"/>
        <v>53.389837837837838</v>
      </c>
      <c r="I359" s="1">
        <f t="shared" si="11"/>
        <v>0.29259842519685036</v>
      </c>
    </row>
    <row r="360" spans="4:9" x14ac:dyDescent="0.3">
      <c r="D360" s="1" t="e" vm="1070">
        <v>#VALUE!</v>
      </c>
      <c r="E360" s="1" vm="1071">
        <v>12.086756756756756</v>
      </c>
      <c r="F360" s="1" vm="1072">
        <v>0.29679999999999995</v>
      </c>
      <c r="G360" s="2">
        <v>44188</v>
      </c>
      <c r="H360" s="1">
        <f t="shared" si="10"/>
        <v>53.756162162162163</v>
      </c>
      <c r="I360" s="1">
        <f t="shared" si="11"/>
        <v>0.11685039370078738</v>
      </c>
    </row>
    <row r="361" spans="4:9" x14ac:dyDescent="0.3">
      <c r="D361" s="1" t="e" vm="1073">
        <v>#VALUE!</v>
      </c>
      <c r="E361" s="1" vm="1074">
        <v>11.591891891891891</v>
      </c>
      <c r="F361" s="1" vm="1075">
        <v>0.43384615384615377</v>
      </c>
      <c r="G361" s="2">
        <v>44189</v>
      </c>
      <c r="H361" s="1">
        <f t="shared" si="10"/>
        <v>52.865405405405404</v>
      </c>
      <c r="I361" s="1">
        <f t="shared" si="11"/>
        <v>0.1708055723803755</v>
      </c>
    </row>
    <row r="362" spans="4:9" x14ac:dyDescent="0.3">
      <c r="D362" s="1" t="e" vm="1076">
        <v>#VALUE!</v>
      </c>
      <c r="E362" s="1" vm="1077">
        <v>9.6783783783783797</v>
      </c>
      <c r="F362" s="1" vm="1078">
        <v>0.10541666666666666</v>
      </c>
      <c r="G362" s="2">
        <v>44190</v>
      </c>
      <c r="H362" s="1">
        <f t="shared" si="10"/>
        <v>49.421081081081084</v>
      </c>
      <c r="I362" s="1">
        <f t="shared" si="11"/>
        <v>4.1502624671916004E-2</v>
      </c>
    </row>
    <row r="363" spans="4:9" x14ac:dyDescent="0.3">
      <c r="D363" s="1" t="e" vm="1079">
        <v>#VALUE!</v>
      </c>
      <c r="E363" s="1" vm="1080">
        <v>10.165675675675676</v>
      </c>
      <c r="F363" s="1" vm="142">
        <v>0.13479999999999998</v>
      </c>
      <c r="G363" s="2">
        <v>44191</v>
      </c>
      <c r="H363" s="1">
        <f t="shared" si="10"/>
        <v>50.298216216216218</v>
      </c>
      <c r="I363" s="1">
        <f t="shared" si="11"/>
        <v>5.3070866141732273E-2</v>
      </c>
    </row>
    <row r="364" spans="4:9" x14ac:dyDescent="0.3">
      <c r="D364" s="1" t="e" vm="1081">
        <v>#VALUE!</v>
      </c>
      <c r="E364" s="1" vm="1082">
        <v>11.474324324324323</v>
      </c>
      <c r="F364" s="1" vm="1083">
        <v>0.37590909090909091</v>
      </c>
      <c r="G364" s="2">
        <v>44192</v>
      </c>
      <c r="H364" s="1">
        <f t="shared" si="10"/>
        <v>52.65378378378378</v>
      </c>
      <c r="I364" s="1">
        <f t="shared" si="11"/>
        <v>0.14799570508231927</v>
      </c>
    </row>
    <row r="365" spans="4:9" x14ac:dyDescent="0.3">
      <c r="D365" s="1" t="e" vm="1084">
        <v>#VALUE!</v>
      </c>
      <c r="E365" s="1" vm="1085">
        <v>12.732972972972973</v>
      </c>
      <c r="F365" s="1" vm="1086">
        <v>0.17260869565217393</v>
      </c>
      <c r="G365" s="2">
        <v>44193</v>
      </c>
      <c r="H365" s="1">
        <f t="shared" si="10"/>
        <v>54.919351351351352</v>
      </c>
      <c r="I365" s="1">
        <f t="shared" si="11"/>
        <v>6.7956179390619653E-2</v>
      </c>
    </row>
    <row r="366" spans="4:9" x14ac:dyDescent="0.3">
      <c r="D366" s="1" t="e" vm="1087">
        <v>#VALUE!</v>
      </c>
      <c r="E366" s="1" vm="1088">
        <v>12.508918918918919</v>
      </c>
      <c r="F366" s="1" vm="1089">
        <v>0.20185185185185187</v>
      </c>
      <c r="G366" s="2">
        <v>44194</v>
      </c>
      <c r="H366" s="1">
        <f t="shared" si="10"/>
        <v>54.516054054054052</v>
      </c>
      <c r="I366" s="1">
        <f t="shared" si="11"/>
        <v>7.9469233012540108E-2</v>
      </c>
    </row>
    <row r="367" spans="4:9" x14ac:dyDescent="0.3">
      <c r="D367" s="1" t="e" vm="1090">
        <v>#VALUE!</v>
      </c>
      <c r="E367" s="1" vm="1091">
        <v>13.043783783783784</v>
      </c>
      <c r="F367" s="1" vm="1092">
        <v>0.13130434782608696</v>
      </c>
      <c r="G367" s="2">
        <v>44195</v>
      </c>
      <c r="H367" s="1">
        <f t="shared" si="10"/>
        <v>55.478810810810813</v>
      </c>
      <c r="I367" s="1">
        <f t="shared" si="11"/>
        <v>5.1694625128380696E-2</v>
      </c>
    </row>
    <row r="368" spans="4:9" x14ac:dyDescent="0.3">
      <c r="D368" s="1" t="e" vm="1093">
        <v>#VALUE!</v>
      </c>
      <c r="E368" s="1" vm="1094">
        <v>12.472162162162164</v>
      </c>
      <c r="F368" s="1" vm="1095">
        <v>0.30521739130434783</v>
      </c>
      <c r="G368" s="2">
        <v>44196</v>
      </c>
      <c r="H368" s="1">
        <f t="shared" si="10"/>
        <v>54.449891891891895</v>
      </c>
      <c r="I368" s="1">
        <f t="shared" si="11"/>
        <v>0.12016432728517631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5ECB-8E95-4D84-8422-FEFB7DE90E97}">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2020-11-22T21:20:24Z</dcterms:created>
  <dcterms:modified xsi:type="dcterms:W3CDTF">2020-11-22T21:33:14Z</dcterms:modified>
</cp:coreProperties>
</file>