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8_{402B7E7E-2F5E-495F-9822-B5D53586F415}" xr6:coauthVersionLast="43" xr6:coauthVersionMax="43" xr10:uidLastSave="{00000000-0000-0000-0000-000000000000}"/>
  <bookViews>
    <workbookView xWindow="-110" yWindow="-110" windowWidth="19420" windowHeight="10420" xr2:uid="{42C79378-BFC0-4DCB-89A7-E9DDBC6BA25F}"/>
  </bookViews>
  <sheets>
    <sheet name="Sheet1" sheetId="1" r:id="rId1"/>
  </sheets>
  <definedNames>
    <definedName name="ACT_Composite_Score">Sheet1!$F$7:$F$34</definedName>
    <definedName name="Middle">Sheet1!$G$7:$G$34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1" l="1"/>
  <c r="K7" i="1"/>
  <c r="K6" i="1"/>
  <c r="L6" i="1" a="1"/>
  <c r="L6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<sst xmlns="http://schemas.openxmlformats.org/spreadsheetml/2006/main" count="39" uniqueCount="39">
  <si>
    <t>w SAT Composite Score</t>
  </si>
  <si>
    <t>ACT Composite Score</t>
  </si>
  <si>
    <t>1570-1600</t>
  </si>
  <si>
    <t>1530-1560</t>
  </si>
  <si>
    <t>1490-1520</t>
  </si>
  <si>
    <t>1450-1480</t>
  </si>
  <si>
    <t>1420-1440</t>
  </si>
  <si>
    <t>1390-1410</t>
  </si>
  <si>
    <t>1360-1380</t>
  </si>
  <si>
    <t>1330-1350</t>
  </si>
  <si>
    <t>1300-1320</t>
  </si>
  <si>
    <t>1260-1290</t>
  </si>
  <si>
    <t>1230-1250</t>
  </si>
  <si>
    <t>1200-1220</t>
  </si>
  <si>
    <t>1160-1190</t>
  </si>
  <si>
    <t>1130-1150</t>
  </si>
  <si>
    <t>1100-1120</t>
  </si>
  <si>
    <t>1060-1090</t>
  </si>
  <si>
    <t>1030-1050</t>
  </si>
  <si>
    <t>990-1020</t>
  </si>
  <si>
    <t>960-980</t>
  </si>
  <si>
    <t>920-950</t>
  </si>
  <si>
    <t>880-910</t>
  </si>
  <si>
    <t>830-870</t>
  </si>
  <si>
    <t>780-820</t>
  </si>
  <si>
    <t>730-770</t>
  </si>
  <si>
    <t>690-720</t>
  </si>
  <si>
    <t>650-680</t>
  </si>
  <si>
    <t>620-640</t>
  </si>
  <si>
    <t>590-610</t>
  </si>
  <si>
    <t>Low</t>
  </si>
  <si>
    <t>High</t>
  </si>
  <si>
    <t>Middle</t>
  </si>
  <si>
    <t>Slope</t>
  </si>
  <si>
    <t>Intercept</t>
  </si>
  <si>
    <t>RSQ</t>
  </si>
  <si>
    <t>x</t>
  </si>
  <si>
    <t>y</t>
  </si>
  <si>
    <t>SAT=35.892*ACT+300.3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</si>
</sst>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7"/>
      <color rgb="FF41444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18C"/>
        <bgColor indexed="64"/>
      </patternFill>
    </fill>
    <fill>
      <patternFill patternType="solid">
        <fgColor rgb="FFE2E4E5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Sheet1!$G$6</c:f>
              <c:strCache>
                <c:ptCount val="1"/>
                <c:pt idx="0">
                  <c:v>Middle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449956255468066"/>
                  <c:y val="-0.139305555555555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300" baseline="0"/>
                      <a:t>y = 35.892x + 300.28</a:t>
                    </a:r>
                    <a:br>
                      <a:rPr lang="en-US" sz="1300" baseline="0"/>
                    </a:br>
                    <a:r>
                      <a:rPr lang="en-US" sz="1300" baseline="0"/>
                      <a:t>R² = 0.9963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Sheet1!$F$7:$F$34</c:f>
              <c:numCache>
                <c:formatCode>General</c:formatCode>
                <c:ptCount val="28"/>
                <c:pt idx="0">
                  <c:v>36</c:v>
                </c:pt>
                <c:pt idx="1">
                  <c:v>35</c:v>
                </c:pt>
                <c:pt idx="2">
                  <c:v>34</c:v>
                </c:pt>
                <c:pt idx="3">
                  <c:v>33</c:v>
                </c:pt>
                <c:pt idx="4">
                  <c:v>32</c:v>
                </c:pt>
                <c:pt idx="5">
                  <c:v>31</c:v>
                </c:pt>
                <c:pt idx="6">
                  <c:v>30</c:v>
                </c:pt>
                <c:pt idx="7">
                  <c:v>29</c:v>
                </c:pt>
                <c:pt idx="8">
                  <c:v>28</c:v>
                </c:pt>
                <c:pt idx="9">
                  <c:v>27</c:v>
                </c:pt>
                <c:pt idx="10">
                  <c:v>26</c:v>
                </c:pt>
                <c:pt idx="11">
                  <c:v>25</c:v>
                </c:pt>
                <c:pt idx="12">
                  <c:v>24</c:v>
                </c:pt>
                <c:pt idx="13">
                  <c:v>23</c:v>
                </c:pt>
                <c:pt idx="14">
                  <c:v>22</c:v>
                </c:pt>
                <c:pt idx="15">
                  <c:v>21</c:v>
                </c:pt>
                <c:pt idx="16">
                  <c:v>20</c:v>
                </c:pt>
                <c:pt idx="17">
                  <c:v>19</c:v>
                </c:pt>
                <c:pt idx="18">
                  <c:v>18</c:v>
                </c:pt>
                <c:pt idx="19">
                  <c:v>17</c:v>
                </c:pt>
                <c:pt idx="20">
                  <c:v>16</c:v>
                </c:pt>
                <c:pt idx="21">
                  <c:v>15</c:v>
                </c:pt>
                <c:pt idx="22">
                  <c:v>14</c:v>
                </c:pt>
                <c:pt idx="23">
                  <c:v>13</c:v>
                </c:pt>
                <c:pt idx="24">
                  <c:v>12</c:v>
                </c:pt>
                <c:pt idx="25">
                  <c:v>11</c:v>
                </c:pt>
                <c:pt idx="26">
                  <c:v>10</c:v>
                </c:pt>
                <c:pt idx="27">
                  <c:v>9</c:v>
                </c:pt>
              </c:numCache>
            </c:numRef>
          </c:xVal>
          <c:yVal>
            <c:numRef>
              <c:f>Sheet1!$G$7:$G$34</c:f>
              <c:numCache>
                <c:formatCode>General</c:formatCode>
                <c:ptCount val="28"/>
                <c:pt idx="0">
                  <c:v>1585</c:v>
                </c:pt>
                <c:pt idx="1">
                  <c:v>1545</c:v>
                </c:pt>
                <c:pt idx="2">
                  <c:v>1505</c:v>
                </c:pt>
                <c:pt idx="3">
                  <c:v>1465</c:v>
                </c:pt>
                <c:pt idx="4">
                  <c:v>1430</c:v>
                </c:pt>
                <c:pt idx="5">
                  <c:v>1400</c:v>
                </c:pt>
                <c:pt idx="6">
                  <c:v>1370</c:v>
                </c:pt>
                <c:pt idx="7">
                  <c:v>1340</c:v>
                </c:pt>
                <c:pt idx="8">
                  <c:v>1310</c:v>
                </c:pt>
                <c:pt idx="9">
                  <c:v>1275</c:v>
                </c:pt>
                <c:pt idx="10">
                  <c:v>1240</c:v>
                </c:pt>
                <c:pt idx="11">
                  <c:v>1210</c:v>
                </c:pt>
                <c:pt idx="12">
                  <c:v>1175</c:v>
                </c:pt>
                <c:pt idx="13">
                  <c:v>1140</c:v>
                </c:pt>
                <c:pt idx="14">
                  <c:v>1110</c:v>
                </c:pt>
                <c:pt idx="15">
                  <c:v>1075</c:v>
                </c:pt>
                <c:pt idx="16">
                  <c:v>1040</c:v>
                </c:pt>
                <c:pt idx="17">
                  <c:v>1005</c:v>
                </c:pt>
                <c:pt idx="18">
                  <c:v>970</c:v>
                </c:pt>
                <c:pt idx="19">
                  <c:v>935</c:v>
                </c:pt>
                <c:pt idx="20">
                  <c:v>895</c:v>
                </c:pt>
                <c:pt idx="21">
                  <c:v>850</c:v>
                </c:pt>
                <c:pt idx="22">
                  <c:v>800</c:v>
                </c:pt>
                <c:pt idx="23">
                  <c:v>750</c:v>
                </c:pt>
                <c:pt idx="24">
                  <c:v>705</c:v>
                </c:pt>
                <c:pt idx="25">
                  <c:v>665</c:v>
                </c:pt>
                <c:pt idx="26">
                  <c:v>630</c:v>
                </c:pt>
                <c:pt idx="27">
                  <c:v>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31-47AD-AB6E-9450113E3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259016"/>
        <c:axId val="661253768"/>
      </c:scatterChart>
      <c:valAx>
        <c:axId val="661259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53768"/>
        <c:crosses val="autoZero"/>
        <c:crossBetween val="midCat"/>
      </c:valAx>
      <c:valAx>
        <c:axId val="661253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59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10</xdr:row>
      <xdr:rowOff>184150</xdr:rowOff>
    </xdr:from>
    <xdr:to>
      <xdr:col>16</xdr:col>
      <xdr:colOff>371475</xdr:colOff>
      <xdr:row>25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4826D2-F917-4670-93AA-FC1B3905E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D0B1-6B0E-49A1-AB61-350A8AC7569F}">
  <dimension ref="C4:L34"/>
  <sheetViews>
    <sheetView tabSelected="1" workbookViewId="0">
      <selection activeCell="H7" sqref="H7"/>
    </sheetView>
  </sheetViews>
  <sheetFormatPr defaultRowHeight="14.5" x14ac:dyDescent="0.35"/>
  <sheetData>
    <row r="4" spans="3:12" x14ac:dyDescent="0.35">
      <c r="J4" t="s">
        <v>38</v>
      </c>
    </row>
    <row r="5" spans="3:12" ht="15" thickBot="1" x14ac:dyDescent="0.4">
      <c r="F5" t="s">
        <v>36</v>
      </c>
      <c r="G5" t="s">
        <v>37</v>
      </c>
    </row>
    <row r="6" spans="3:12" ht="35" thickBot="1" x14ac:dyDescent="0.4">
      <c r="C6" t="s">
        <v>30</v>
      </c>
      <c r="D6" t="s">
        <v>31</v>
      </c>
      <c r="E6" s="1" t="s">
        <v>0</v>
      </c>
      <c r="F6" s="1" t="s">
        <v>1</v>
      </c>
      <c r="G6" t="s">
        <v>32</v>
      </c>
      <c r="J6" t="s">
        <v>33</v>
      </c>
      <c r="K6">
        <f>SLOPE(Middle,ACT_Composite_Score)</f>
        <v>35.892172961138478</v>
      </c>
      <c r="L6" t="str" cm="1">
        <f t="array" aca="1" ref="L6" ca="1">_xlfn.FORMULATEXT(K6)</f>
        <v>=SLOPE(Middle,ACT_Composite_Score)</v>
      </c>
    </row>
    <row r="7" spans="3:12" ht="15" thickBot="1" x14ac:dyDescent="0.4">
      <c r="C7">
        <v>1570</v>
      </c>
      <c r="D7">
        <v>1600</v>
      </c>
      <c r="E7" s="2" t="s">
        <v>2</v>
      </c>
      <c r="F7" s="2">
        <v>36</v>
      </c>
      <c r="G7">
        <f>AVERAGE(C7:D7)</f>
        <v>1585</v>
      </c>
      <c r="J7" t="s">
        <v>34</v>
      </c>
      <c r="K7">
        <f>INTERCEPT(Middle,ACT_Composite_Score)</f>
        <v>300.28325123152717</v>
      </c>
    </row>
    <row r="8" spans="3:12" ht="15" thickBot="1" x14ac:dyDescent="0.4">
      <c r="C8">
        <v>1530</v>
      </c>
      <c r="D8">
        <v>1560</v>
      </c>
      <c r="E8" s="2" t="s">
        <v>3</v>
      </c>
      <c r="F8" s="2">
        <v>35</v>
      </c>
      <c r="G8">
        <f t="shared" ref="G8:G34" si="0">AVERAGE(C8:D8)</f>
        <v>1545</v>
      </c>
      <c r="J8" t="s">
        <v>35</v>
      </c>
      <c r="K8">
        <f>RSQ(Middle,ACT_Composite_Score)</f>
        <v>0.99625723023024249</v>
      </c>
    </row>
    <row r="9" spans="3:12" ht="15" thickBot="1" x14ac:dyDescent="0.4">
      <c r="C9">
        <v>1490</v>
      </c>
      <c r="D9">
        <v>1520</v>
      </c>
      <c r="E9" s="2" t="s">
        <v>4</v>
      </c>
      <c r="F9" s="2">
        <v>34</v>
      </c>
      <c r="G9">
        <f t="shared" si="0"/>
        <v>1505</v>
      </c>
    </row>
    <row r="10" spans="3:12" ht="15" thickBot="1" x14ac:dyDescent="0.4">
      <c r="C10">
        <v>1450</v>
      </c>
      <c r="D10">
        <v>1480</v>
      </c>
      <c r="E10" s="2" t="s">
        <v>5</v>
      </c>
      <c r="F10" s="2">
        <v>33</v>
      </c>
      <c r="G10">
        <f t="shared" si="0"/>
        <v>1465</v>
      </c>
    </row>
    <row r="11" spans="3:12" ht="15" thickBot="1" x14ac:dyDescent="0.4">
      <c r="C11">
        <v>1420</v>
      </c>
      <c r="D11">
        <v>1440</v>
      </c>
      <c r="E11" s="2" t="s">
        <v>6</v>
      </c>
      <c r="F11" s="2">
        <v>32</v>
      </c>
      <c r="G11">
        <f t="shared" si="0"/>
        <v>1430</v>
      </c>
    </row>
    <row r="12" spans="3:12" ht="15" thickBot="1" x14ac:dyDescent="0.4">
      <c r="C12">
        <v>1390</v>
      </c>
      <c r="D12">
        <v>1410</v>
      </c>
      <c r="E12" s="2" t="s">
        <v>7</v>
      </c>
      <c r="F12" s="2">
        <v>31</v>
      </c>
      <c r="G12">
        <f t="shared" si="0"/>
        <v>1400</v>
      </c>
    </row>
    <row r="13" spans="3:12" ht="15" thickBot="1" x14ac:dyDescent="0.4">
      <c r="C13">
        <v>1360</v>
      </c>
      <c r="D13">
        <v>1380</v>
      </c>
      <c r="E13" s="2" t="s">
        <v>8</v>
      </c>
      <c r="F13" s="2">
        <v>30</v>
      </c>
      <c r="G13">
        <f t="shared" si="0"/>
        <v>1370</v>
      </c>
    </row>
    <row r="14" spans="3:12" ht="15" thickBot="1" x14ac:dyDescent="0.4">
      <c r="C14">
        <v>1330</v>
      </c>
      <c r="D14">
        <v>1350</v>
      </c>
      <c r="E14" s="2" t="s">
        <v>9</v>
      </c>
      <c r="F14" s="2">
        <v>29</v>
      </c>
      <c r="G14">
        <f t="shared" si="0"/>
        <v>1340</v>
      </c>
    </row>
    <row r="15" spans="3:12" ht="15" thickBot="1" x14ac:dyDescent="0.4">
      <c r="C15">
        <v>1300</v>
      </c>
      <c r="D15">
        <v>1320</v>
      </c>
      <c r="E15" s="2" t="s">
        <v>10</v>
      </c>
      <c r="F15" s="2">
        <v>28</v>
      </c>
      <c r="G15">
        <f t="shared" si="0"/>
        <v>1310</v>
      </c>
    </row>
    <row r="16" spans="3:12" ht="15" thickBot="1" x14ac:dyDescent="0.4">
      <c r="C16">
        <v>1260</v>
      </c>
      <c r="D16">
        <v>1290</v>
      </c>
      <c r="E16" s="2" t="s">
        <v>11</v>
      </c>
      <c r="F16" s="2">
        <v>27</v>
      </c>
      <c r="G16">
        <f t="shared" si="0"/>
        <v>1275</v>
      </c>
    </row>
    <row r="17" spans="3:7" ht="15" thickBot="1" x14ac:dyDescent="0.4">
      <c r="C17">
        <v>1230</v>
      </c>
      <c r="D17">
        <v>1250</v>
      </c>
      <c r="E17" s="2" t="s">
        <v>12</v>
      </c>
      <c r="F17" s="2">
        <v>26</v>
      </c>
      <c r="G17">
        <f t="shared" si="0"/>
        <v>1240</v>
      </c>
    </row>
    <row r="18" spans="3:7" ht="15" thickBot="1" x14ac:dyDescent="0.4">
      <c r="C18">
        <v>1200</v>
      </c>
      <c r="D18">
        <v>1220</v>
      </c>
      <c r="E18" s="2" t="s">
        <v>13</v>
      </c>
      <c r="F18" s="2">
        <v>25</v>
      </c>
      <c r="G18">
        <f t="shared" si="0"/>
        <v>1210</v>
      </c>
    </row>
    <row r="19" spans="3:7" ht="15" thickBot="1" x14ac:dyDescent="0.4">
      <c r="C19">
        <v>1160</v>
      </c>
      <c r="D19">
        <v>1190</v>
      </c>
      <c r="E19" s="2" t="s">
        <v>14</v>
      </c>
      <c r="F19" s="2">
        <v>24</v>
      </c>
      <c r="G19">
        <f t="shared" si="0"/>
        <v>1175</v>
      </c>
    </row>
    <row r="20" spans="3:7" ht="15" thickBot="1" x14ac:dyDescent="0.4">
      <c r="C20">
        <v>1130</v>
      </c>
      <c r="D20">
        <v>1150</v>
      </c>
      <c r="E20" s="2" t="s">
        <v>15</v>
      </c>
      <c r="F20" s="2">
        <v>23</v>
      </c>
      <c r="G20">
        <f t="shared" si="0"/>
        <v>1140</v>
      </c>
    </row>
    <row r="21" spans="3:7" ht="15" thickBot="1" x14ac:dyDescent="0.4">
      <c r="C21">
        <v>1100</v>
      </c>
      <c r="D21">
        <v>1120</v>
      </c>
      <c r="E21" s="2" t="s">
        <v>16</v>
      </c>
      <c r="F21" s="2">
        <v>22</v>
      </c>
      <c r="G21">
        <f t="shared" si="0"/>
        <v>1110</v>
      </c>
    </row>
    <row r="22" spans="3:7" ht="15" thickBot="1" x14ac:dyDescent="0.4">
      <c r="C22">
        <v>1060</v>
      </c>
      <c r="D22">
        <v>1090</v>
      </c>
      <c r="E22" s="2" t="s">
        <v>17</v>
      </c>
      <c r="F22" s="2">
        <v>21</v>
      </c>
      <c r="G22">
        <f t="shared" si="0"/>
        <v>1075</v>
      </c>
    </row>
    <row r="23" spans="3:7" ht="15" thickBot="1" x14ac:dyDescent="0.4">
      <c r="C23">
        <v>1030</v>
      </c>
      <c r="D23">
        <v>1050</v>
      </c>
      <c r="E23" s="2" t="s">
        <v>18</v>
      </c>
      <c r="F23" s="2">
        <v>20</v>
      </c>
      <c r="G23">
        <f t="shared" si="0"/>
        <v>1040</v>
      </c>
    </row>
    <row r="24" spans="3:7" ht="15" thickBot="1" x14ac:dyDescent="0.4">
      <c r="C24">
        <v>990</v>
      </c>
      <c r="D24">
        <v>1020</v>
      </c>
      <c r="E24" s="2" t="s">
        <v>19</v>
      </c>
      <c r="F24" s="2">
        <v>19</v>
      </c>
      <c r="G24">
        <f t="shared" si="0"/>
        <v>1005</v>
      </c>
    </row>
    <row r="25" spans="3:7" ht="15" thickBot="1" x14ac:dyDescent="0.4">
      <c r="C25">
        <v>960</v>
      </c>
      <c r="D25">
        <v>980</v>
      </c>
      <c r="E25" s="2" t="s">
        <v>20</v>
      </c>
      <c r="F25" s="2">
        <v>18</v>
      </c>
      <c r="G25">
        <f t="shared" si="0"/>
        <v>970</v>
      </c>
    </row>
    <row r="26" spans="3:7" ht="15" thickBot="1" x14ac:dyDescent="0.4">
      <c r="C26">
        <v>920</v>
      </c>
      <c r="D26">
        <v>950</v>
      </c>
      <c r="E26" s="2" t="s">
        <v>21</v>
      </c>
      <c r="F26" s="2">
        <v>17</v>
      </c>
      <c r="G26">
        <f t="shared" si="0"/>
        <v>935</v>
      </c>
    </row>
    <row r="27" spans="3:7" ht="15" thickBot="1" x14ac:dyDescent="0.4">
      <c r="C27">
        <v>880</v>
      </c>
      <c r="D27">
        <v>910</v>
      </c>
      <c r="E27" s="2" t="s">
        <v>22</v>
      </c>
      <c r="F27" s="2">
        <v>16</v>
      </c>
      <c r="G27">
        <f t="shared" si="0"/>
        <v>895</v>
      </c>
    </row>
    <row r="28" spans="3:7" ht="15" thickBot="1" x14ac:dyDescent="0.4">
      <c r="C28">
        <v>830</v>
      </c>
      <c r="D28">
        <v>870</v>
      </c>
      <c r="E28" s="2" t="s">
        <v>23</v>
      </c>
      <c r="F28" s="2">
        <v>15</v>
      </c>
      <c r="G28">
        <f t="shared" si="0"/>
        <v>850</v>
      </c>
    </row>
    <row r="29" spans="3:7" ht="15" thickBot="1" x14ac:dyDescent="0.4">
      <c r="C29">
        <v>780</v>
      </c>
      <c r="D29">
        <v>820</v>
      </c>
      <c r="E29" s="2" t="s">
        <v>24</v>
      </c>
      <c r="F29" s="2">
        <v>14</v>
      </c>
      <c r="G29">
        <f t="shared" si="0"/>
        <v>800</v>
      </c>
    </row>
    <row r="30" spans="3:7" ht="15" thickBot="1" x14ac:dyDescent="0.4">
      <c r="C30">
        <v>730</v>
      </c>
      <c r="D30">
        <v>770</v>
      </c>
      <c r="E30" s="2" t="s">
        <v>25</v>
      </c>
      <c r="F30" s="2">
        <v>13</v>
      </c>
      <c r="G30">
        <f t="shared" si="0"/>
        <v>750</v>
      </c>
    </row>
    <row r="31" spans="3:7" ht="15" thickBot="1" x14ac:dyDescent="0.4">
      <c r="C31">
        <v>690</v>
      </c>
      <c r="D31">
        <v>720</v>
      </c>
      <c r="E31" s="2" t="s">
        <v>26</v>
      </c>
      <c r="F31" s="2">
        <v>12</v>
      </c>
      <c r="G31">
        <f t="shared" si="0"/>
        <v>705</v>
      </c>
    </row>
    <row r="32" spans="3:7" ht="15" thickBot="1" x14ac:dyDescent="0.4">
      <c r="C32">
        <v>650</v>
      </c>
      <c r="D32">
        <v>680</v>
      </c>
      <c r="E32" s="2" t="s">
        <v>27</v>
      </c>
      <c r="F32" s="2">
        <v>11</v>
      </c>
      <c r="G32">
        <f t="shared" si="0"/>
        <v>665</v>
      </c>
    </row>
    <row r="33" spans="3:7" ht="15" thickBot="1" x14ac:dyDescent="0.4">
      <c r="C33">
        <v>620</v>
      </c>
      <c r="D33">
        <v>640</v>
      </c>
      <c r="E33" s="2" t="s">
        <v>28</v>
      </c>
      <c r="F33" s="2">
        <v>10</v>
      </c>
      <c r="G33">
        <f t="shared" si="0"/>
        <v>630</v>
      </c>
    </row>
    <row r="34" spans="3:7" ht="15" thickBot="1" x14ac:dyDescent="0.4">
      <c r="C34">
        <v>590</v>
      </c>
      <c r="D34">
        <v>610</v>
      </c>
      <c r="E34" s="2" t="s">
        <v>29</v>
      </c>
      <c r="F34" s="2">
        <v>9</v>
      </c>
      <c r="G34">
        <f t="shared" si="0"/>
        <v>600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ACT_Composite_Score</vt:lpstr>
      <vt:lpstr>Middle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2019-03-26T16:58:25Z</dcterms:created>
  <dcterms:modified xsi:type="dcterms:W3CDTF">2019-04-15T15:34:45Z</dcterms:modified>
</cp:coreProperties>
</file>