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egotiation\"/>
    </mc:Choice>
  </mc:AlternateContent>
  <bookViews>
    <workbookView xWindow="0" yWindow="0" windowWidth="19200" windowHeight="6650" xr2:uid="{D877B62E-5A53-4306-8B6D-3AC80202DCF9}"/>
  </bookViews>
  <sheets>
    <sheet name="MAX MIN Integer" sheetId="5" r:id="rId1"/>
    <sheet name="MAX MIN Fraction" sheetId="2" r:id="rId2"/>
    <sheet name="MAX Product Fraction " sheetId="3" r:id="rId3"/>
    <sheet name="MAX Product Integer" sheetId="4" r:id="rId4"/>
  </sheets>
  <definedNames>
    <definedName name="solver_adj" localSheetId="1" hidden="1">'MAX MIN Fraction'!$G$3:$I$12,'MAX MIN Fraction'!$N$3</definedName>
    <definedName name="solver_adj" localSheetId="0" hidden="1">'MAX MIN Integer'!$G$3:$I$12,'MAX MIN Integer'!$N$3</definedName>
    <definedName name="solver_adj" localSheetId="2" hidden="1">'MAX Product Fraction '!$G$3:$I$12</definedName>
    <definedName name="solver_adj" localSheetId="3" hidden="1">'MAX Product Integer'!$G$3:$I$12</definedName>
    <definedName name="solver_cvg" localSheetId="1" hidden="1">0.000001</definedName>
    <definedName name="solver_cvg" localSheetId="0" hidden="1">0.000001</definedName>
    <definedName name="solver_cvg" localSheetId="2" hidden="1">0.0001</definedName>
    <definedName name="solver_cvg" localSheetId="3" hidden="1">0.0001</definedName>
    <definedName name="solver_drv" localSheetId="1" hidden="1">1</definedName>
    <definedName name="solver_drv" localSheetId="0" hidden="1">1</definedName>
    <definedName name="solver_drv" localSheetId="2" hidden="1">1</definedName>
    <definedName name="solver_drv" localSheetId="3" hidden="1">1</definedName>
    <definedName name="solver_eng" localSheetId="1" hidden="1">2</definedName>
    <definedName name="solver_eng" localSheetId="0" hidden="1">2</definedName>
    <definedName name="solver_eng" localSheetId="2" hidden="1">1</definedName>
    <definedName name="solver_eng" localSheetId="3" hidden="1">3</definedName>
    <definedName name="solver_est" localSheetId="1" hidden="1">1</definedName>
    <definedName name="solver_est" localSheetId="0" hidden="1">1</definedName>
    <definedName name="solver_est" localSheetId="2" hidden="1">1</definedName>
    <definedName name="solver_est" localSheetId="3" hidden="1">1</definedName>
    <definedName name="solver_itr" localSheetId="1" hidden="1">100000</definedName>
    <definedName name="solver_itr" localSheetId="0" hidden="1">100000</definedName>
    <definedName name="solver_itr" localSheetId="2" hidden="1">2147483647</definedName>
    <definedName name="solver_itr" localSheetId="3" hidden="1">2147483647</definedName>
    <definedName name="solver_lhs1" localSheetId="1" hidden="1">'MAX MIN Fraction'!$J$3:$J$12</definedName>
    <definedName name="solver_lhs1" localSheetId="0" hidden="1">'MAX MIN Integer'!$G$3:$I$12</definedName>
    <definedName name="solver_lhs1" localSheetId="2" hidden="1">'MAX Product Fraction '!$G$3:$I$12</definedName>
    <definedName name="solver_lhs1" localSheetId="3" hidden="1">'MAX Product Integer'!$G$3:$I$12</definedName>
    <definedName name="solver_lhs2" localSheetId="1" hidden="1">'MAX MIN Fraction'!$N$3</definedName>
    <definedName name="solver_lhs2" localSheetId="0" hidden="1">'MAX MIN Integer'!$J$3:$J$12</definedName>
    <definedName name="solver_lhs2" localSheetId="2" hidden="1">'MAX Product Fraction '!$J$3:$J$12</definedName>
    <definedName name="solver_lhs2" localSheetId="3" hidden="1">'MAX Product Integer'!$J$3:$J$12</definedName>
    <definedName name="solver_lhs3" localSheetId="1" hidden="1">'MAX MIN Fraction'!$N$3</definedName>
    <definedName name="solver_lhs3" localSheetId="0" hidden="1">'MAX MIN Integer'!$N$3</definedName>
    <definedName name="solver_lhs3" localSheetId="3" hidden="1">'MAX Product Integer'!$J$3:$J$12</definedName>
    <definedName name="solver_lhs4" localSheetId="1" hidden="1">'MAX MIN Fraction'!$N$3</definedName>
    <definedName name="solver_lhs4" localSheetId="0" hidden="1">'MAX MIN Integer'!$N$3</definedName>
    <definedName name="solver_lhs5" localSheetId="1" hidden="1">'MAX MIN Fraction'!$N$3</definedName>
    <definedName name="solver_lhs5" localSheetId="0" hidden="1">'MAX MIN Integer'!$N$3</definedName>
    <definedName name="solver_lhs6" localSheetId="0" hidden="1">'MAX MIN Integer'!$N$3</definedName>
    <definedName name="solver_mip" localSheetId="1" hidden="1">100000</definedName>
    <definedName name="solver_mip" localSheetId="0" hidden="1">100000</definedName>
    <definedName name="solver_mip" localSheetId="2" hidden="1">2147483647</definedName>
    <definedName name="solver_mip" localSheetId="3" hidden="1">2147483647</definedName>
    <definedName name="solver_mni" localSheetId="1" hidden="1">30</definedName>
    <definedName name="solver_mni" localSheetId="0" hidden="1">30</definedName>
    <definedName name="solver_mni" localSheetId="2" hidden="1">30</definedName>
    <definedName name="solver_mni" localSheetId="3" hidden="1">30</definedName>
    <definedName name="solver_mrt" localSheetId="1" hidden="1">0.5</definedName>
    <definedName name="solver_mrt" localSheetId="0" hidden="1">0.5</definedName>
    <definedName name="solver_mrt" localSheetId="2" hidden="1">0.5</definedName>
    <definedName name="solver_mrt" localSheetId="3" hidden="1">0.5</definedName>
    <definedName name="solver_msl" localSheetId="1" hidden="1">1</definedName>
    <definedName name="solver_msl" localSheetId="0" hidden="1">1</definedName>
    <definedName name="solver_msl" localSheetId="2" hidden="1">1</definedName>
    <definedName name="solver_msl" localSheetId="3" hidden="1">1</definedName>
    <definedName name="solver_neg" localSheetId="1" hidden="1">1</definedName>
    <definedName name="solver_neg" localSheetId="0" hidden="1">1</definedName>
    <definedName name="solver_neg" localSheetId="2" hidden="1">1</definedName>
    <definedName name="solver_neg" localSheetId="3" hidden="1">1</definedName>
    <definedName name="solver_nod" localSheetId="1" hidden="1">100000</definedName>
    <definedName name="solver_nod" localSheetId="0" hidden="1">100000</definedName>
    <definedName name="solver_nod" localSheetId="2" hidden="1">2147483647</definedName>
    <definedName name="solver_nod" localSheetId="3" hidden="1">2147483647</definedName>
    <definedName name="solver_num" localSheetId="1" hidden="1">4</definedName>
    <definedName name="solver_num" localSheetId="0" hidden="1">5</definedName>
    <definedName name="solver_num" localSheetId="2" hidden="1">2</definedName>
    <definedName name="solver_num" localSheetId="3" hidden="1">2</definedName>
    <definedName name="solver_nwt" localSheetId="1" hidden="1">1</definedName>
    <definedName name="solver_nwt" localSheetId="0" hidden="1">1</definedName>
    <definedName name="solver_nwt" localSheetId="2" hidden="1">1</definedName>
    <definedName name="solver_nwt" localSheetId="3" hidden="1">1</definedName>
    <definedName name="solver_opt" localSheetId="1" hidden="1">'MAX MIN Fraction'!$N$3</definedName>
    <definedName name="solver_opt" localSheetId="0" hidden="1">'MAX MIN Integer'!$N$3</definedName>
    <definedName name="solver_opt" localSheetId="2" hidden="1">'MAX Product Fraction '!$O$3</definedName>
    <definedName name="solver_opt" localSheetId="3" hidden="1">'MAX Product Integer'!$O$3</definedName>
    <definedName name="solver_pre" localSheetId="1" hidden="1">0.000001</definedName>
    <definedName name="solver_pre" localSheetId="0" hidden="1">0.000001</definedName>
    <definedName name="solver_pre" localSheetId="2" hidden="1">0.000001</definedName>
    <definedName name="solver_pre" localSheetId="3" hidden="1">0.000001</definedName>
    <definedName name="solver_rbv" localSheetId="1" hidden="1">1</definedName>
    <definedName name="solver_rbv" localSheetId="0" hidden="1">1</definedName>
    <definedName name="solver_rbv" localSheetId="2" hidden="1">1</definedName>
    <definedName name="solver_rbv" localSheetId="3" hidden="1">1</definedName>
    <definedName name="solver_rel1" localSheetId="1" hidden="1">2</definedName>
    <definedName name="solver_rel1" localSheetId="0" hidden="1">5</definedName>
    <definedName name="solver_rel1" localSheetId="2" hidden="1">1</definedName>
    <definedName name="solver_rel1" localSheetId="3" hidden="1">5</definedName>
    <definedName name="solver_rel2" localSheetId="1" hidden="1">1</definedName>
    <definedName name="solver_rel2" localSheetId="0" hidden="1">2</definedName>
    <definedName name="solver_rel2" localSheetId="2" hidden="1">2</definedName>
    <definedName name="solver_rel2" localSheetId="3" hidden="1">2</definedName>
    <definedName name="solver_rel3" localSheetId="1" hidden="1">1</definedName>
    <definedName name="solver_rel3" localSheetId="0" hidden="1">1</definedName>
    <definedName name="solver_rel3" localSheetId="3" hidden="1">2</definedName>
    <definedName name="solver_rel4" localSheetId="1" hidden="1">1</definedName>
    <definedName name="solver_rel4" localSheetId="0" hidden="1">1</definedName>
    <definedName name="solver_rel5" localSheetId="1" hidden="1">1</definedName>
    <definedName name="solver_rel5" localSheetId="0" hidden="1">1</definedName>
    <definedName name="solver_rel6" localSheetId="0" hidden="1">1</definedName>
    <definedName name="solver_rhs1" localSheetId="1" hidden="1">1</definedName>
    <definedName name="solver_rhs1" localSheetId="0" hidden="1">binary</definedName>
    <definedName name="solver_rhs1" localSheetId="2" hidden="1">1</definedName>
    <definedName name="solver_rhs1" localSheetId="3" hidden="1">binary</definedName>
    <definedName name="solver_rhs2" localSheetId="1" hidden="1">'MAX MIN Fraction'!$K$3</definedName>
    <definedName name="solver_rhs2" localSheetId="0" hidden="1">1</definedName>
    <definedName name="solver_rhs2" localSheetId="2" hidden="1">1</definedName>
    <definedName name="solver_rhs2" localSheetId="3" hidden="1">1</definedName>
    <definedName name="solver_rhs3" localSheetId="1" hidden="1">'MAX MIN Fraction'!$L$3</definedName>
    <definedName name="solver_rhs3" localSheetId="0" hidden="1">'MAX MIN Integer'!$K$3</definedName>
    <definedName name="solver_rhs3" localSheetId="3" hidden="1">1</definedName>
    <definedName name="solver_rhs4" localSheetId="1" hidden="1">'MAX MIN Fraction'!$M$3</definedName>
    <definedName name="solver_rhs4" localSheetId="0" hidden="1">'MAX MIN Integer'!$L$3</definedName>
    <definedName name="solver_rhs5" localSheetId="1" hidden="1">'MAX MIN Fraction'!$M$3</definedName>
    <definedName name="solver_rhs5" localSheetId="0" hidden="1">'MAX MIN Integer'!$M$3</definedName>
    <definedName name="solver_rhs6" localSheetId="0" hidden="1">'MAX MIN Integer'!$M$3</definedName>
    <definedName name="solver_rlx" localSheetId="1" hidden="1">2</definedName>
    <definedName name="solver_rlx" localSheetId="0" hidden="1">2</definedName>
    <definedName name="solver_rlx" localSheetId="2" hidden="1">2</definedName>
    <definedName name="solver_rlx" localSheetId="3" hidden="1">2</definedName>
    <definedName name="solver_rsd" localSheetId="1" hidden="1">0</definedName>
    <definedName name="solver_rsd" localSheetId="0" hidden="1">0</definedName>
    <definedName name="solver_rsd" localSheetId="2" hidden="1">0</definedName>
    <definedName name="solver_rsd" localSheetId="3" hidden="1">0</definedName>
    <definedName name="solver_scl" localSheetId="1" hidden="1">1</definedName>
    <definedName name="solver_scl" localSheetId="0" hidden="1">1</definedName>
    <definedName name="solver_scl" localSheetId="2" hidden="1">1</definedName>
    <definedName name="solver_scl" localSheetId="3" hidden="1">1</definedName>
    <definedName name="solver_sho" localSheetId="1" hidden="1">2</definedName>
    <definedName name="solver_sho" localSheetId="0" hidden="1">2</definedName>
    <definedName name="solver_sho" localSheetId="2" hidden="1">2</definedName>
    <definedName name="solver_sho" localSheetId="3" hidden="1">2</definedName>
    <definedName name="solver_ssz" localSheetId="1" hidden="1">100</definedName>
    <definedName name="solver_ssz" localSheetId="0" hidden="1">100</definedName>
    <definedName name="solver_ssz" localSheetId="2" hidden="1">100</definedName>
    <definedName name="solver_ssz" localSheetId="3" hidden="1">100</definedName>
    <definedName name="solver_tim" localSheetId="1" hidden="1">300</definedName>
    <definedName name="solver_tim" localSheetId="0" hidden="1">300</definedName>
    <definedName name="solver_tim" localSheetId="2" hidden="1">2147483647</definedName>
    <definedName name="solver_tim" localSheetId="3" hidden="1">2147483647</definedName>
    <definedName name="solver_tol" localSheetId="1" hidden="1">0.0005</definedName>
    <definedName name="solver_tol" localSheetId="0" hidden="1">0.0005</definedName>
    <definedName name="solver_tol" localSheetId="2" hidden="1">0.01</definedName>
    <definedName name="solver_tol" localSheetId="3" hidden="1">0.01</definedName>
    <definedName name="solver_typ" localSheetId="1" hidden="1">1</definedName>
    <definedName name="solver_typ" localSheetId="0" hidden="1">1</definedName>
    <definedName name="solver_typ" localSheetId="2" hidden="1">1</definedName>
    <definedName name="solver_typ" localSheetId="3" hidden="1">1</definedName>
    <definedName name="solver_val" localSheetId="1" hidden="1">0</definedName>
    <definedName name="solver_val" localSheetId="0" hidden="1">0</definedName>
    <definedName name="solver_val" localSheetId="2" hidden="1">0</definedName>
    <definedName name="solver_val" localSheetId="3" hidden="1">0</definedName>
    <definedName name="solver_ver" localSheetId="1" hidden="1">3</definedName>
    <definedName name="solver_ver" localSheetId="0" hidden="1">3</definedName>
    <definedName name="solver_ver" localSheetId="2" hidden="1">3</definedName>
    <definedName name="solver_ver" localSheetId="3" hidden="1">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5" l="1"/>
  <c r="J11" i="5"/>
  <c r="J10" i="5"/>
  <c r="J9" i="5"/>
  <c r="J8" i="5"/>
  <c r="J7" i="5"/>
  <c r="J6" i="5"/>
  <c r="J5" i="5"/>
  <c r="J4" i="5"/>
  <c r="M3" i="5"/>
  <c r="L3" i="5"/>
  <c r="K3" i="5"/>
  <c r="J3" i="5"/>
  <c r="F1" i="5"/>
  <c r="E1" i="5"/>
  <c r="D1" i="5"/>
  <c r="O3" i="5" l="1"/>
  <c r="J12" i="4"/>
  <c r="J11" i="4"/>
  <c r="J10" i="4"/>
  <c r="J9" i="4"/>
  <c r="J8" i="4"/>
  <c r="J7" i="4"/>
  <c r="J6" i="4"/>
  <c r="J5" i="4"/>
  <c r="J4" i="4"/>
  <c r="M3" i="4"/>
  <c r="L3" i="4"/>
  <c r="K3" i="4"/>
  <c r="J3" i="4"/>
  <c r="F1" i="4"/>
  <c r="E1" i="4"/>
  <c r="D1" i="4"/>
  <c r="J12" i="3"/>
  <c r="J11" i="3"/>
  <c r="J10" i="3"/>
  <c r="J9" i="3"/>
  <c r="J8" i="3"/>
  <c r="J7" i="3"/>
  <c r="J6" i="3"/>
  <c r="J5" i="3"/>
  <c r="J4" i="3"/>
  <c r="M3" i="3"/>
  <c r="L3" i="3"/>
  <c r="K3" i="3"/>
  <c r="J3" i="3"/>
  <c r="F1" i="3"/>
  <c r="E1" i="3"/>
  <c r="D1" i="3"/>
  <c r="J12" i="2"/>
  <c r="J11" i="2"/>
  <c r="J10" i="2"/>
  <c r="J9" i="2"/>
  <c r="J8" i="2"/>
  <c r="J7" i="2"/>
  <c r="J6" i="2"/>
  <c r="J5" i="2"/>
  <c r="J4" i="2"/>
  <c r="M3" i="2"/>
  <c r="L3" i="2"/>
  <c r="K3" i="2"/>
  <c r="J3" i="2"/>
  <c r="F1" i="2"/>
  <c r="E1" i="2"/>
  <c r="D1" i="2"/>
  <c r="O3" i="4" l="1"/>
  <c r="N3" i="4"/>
  <c r="N3" i="3"/>
  <c r="O3" i="3"/>
  <c r="O3" i="2"/>
</calcChain>
</file>

<file path=xl/sharedStrings.xml><?xml version="1.0" encoding="utf-8"?>
<sst xmlns="http://schemas.openxmlformats.org/spreadsheetml/2006/main" count="80" uniqueCount="24">
  <si>
    <t>Three people</t>
  </si>
  <si>
    <t>Item</t>
  </si>
  <si>
    <t>Player 1</t>
  </si>
  <si>
    <t>Player 2</t>
  </si>
  <si>
    <t>Player 3</t>
  </si>
  <si>
    <t>Allocation</t>
  </si>
  <si>
    <t>Points</t>
  </si>
  <si>
    <t>Min</t>
  </si>
  <si>
    <t>Product</t>
  </si>
  <si>
    <t>Total</t>
  </si>
  <si>
    <t>PRODUCT INTEGER</t>
  </si>
  <si>
    <t>PRODUCT FRACTION</t>
  </si>
  <si>
    <t>MAXMIN FRACTION</t>
  </si>
  <si>
    <t>MAXMIN INT</t>
  </si>
  <si>
    <t>Player  1</t>
  </si>
  <si>
    <t>MIN</t>
  </si>
  <si>
    <t>PRODUCT</t>
  </si>
  <si>
    <t>MAKE MIN CHANGING CELL</t>
  </si>
  <si>
    <t>MAX THE MIN</t>
  </si>
  <si>
    <t>MIN&lt;=50</t>
  </si>
  <si>
    <t>MIN&lt;=55</t>
  </si>
  <si>
    <t>MIN&lt;=35</t>
  </si>
  <si>
    <t>MIN&lt;=K3,L3, AND M3</t>
  </si>
  <si>
    <t>MAX THE MIN YOU GET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</si>
</sst>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3" borderId="0" xfId="0" applyFill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2ABD-A26A-4E11-946E-E85A5D1C8DBC}">
  <dimension ref="A1:P19"/>
  <sheetViews>
    <sheetView tabSelected="1" topLeftCell="A3" workbookViewId="0">
      <selection activeCell="L18" sqref="L18"/>
    </sheetView>
  </sheetViews>
  <sheetFormatPr defaultRowHeight="14.5" x14ac:dyDescent="0.35"/>
  <cols>
    <col min="11" max="11" width="11.6328125" customWidth="1"/>
    <col min="12" max="16" width="11.36328125" bestFit="1" customWidth="1"/>
  </cols>
  <sheetData>
    <row r="1" spans="1:16" x14ac:dyDescent="0.35">
      <c r="A1" t="s">
        <v>0</v>
      </c>
      <c r="D1">
        <f>SUM(D3:D12)</f>
        <v>100</v>
      </c>
      <c r="E1">
        <f t="shared" ref="E1:F1" si="0">SUM(E3:E12)</f>
        <v>100</v>
      </c>
      <c r="F1">
        <f t="shared" si="0"/>
        <v>100</v>
      </c>
      <c r="G1" t="s">
        <v>5</v>
      </c>
      <c r="K1" t="s">
        <v>6</v>
      </c>
    </row>
    <row r="2" spans="1:16" x14ac:dyDescent="0.35">
      <c r="C2" t="s">
        <v>1</v>
      </c>
      <c r="D2" t="s">
        <v>2</v>
      </c>
      <c r="E2" t="s">
        <v>3</v>
      </c>
      <c r="F2" t="s">
        <v>4</v>
      </c>
      <c r="G2" t="s">
        <v>2</v>
      </c>
      <c r="H2" t="s">
        <v>3</v>
      </c>
      <c r="I2" t="s">
        <v>4</v>
      </c>
      <c r="J2" t="s">
        <v>9</v>
      </c>
      <c r="K2" t="s">
        <v>2</v>
      </c>
      <c r="L2" t="s">
        <v>3</v>
      </c>
      <c r="M2" t="s">
        <v>4</v>
      </c>
      <c r="N2" t="s">
        <v>7</v>
      </c>
      <c r="O2" t="s">
        <v>8</v>
      </c>
    </row>
    <row r="3" spans="1:16" x14ac:dyDescent="0.35">
      <c r="C3">
        <v>1</v>
      </c>
      <c r="D3">
        <v>18</v>
      </c>
      <c r="E3">
        <v>2</v>
      </c>
      <c r="F3">
        <v>20</v>
      </c>
      <c r="G3" s="1">
        <v>0</v>
      </c>
      <c r="H3" s="1">
        <v>0</v>
      </c>
      <c r="I3" s="1">
        <v>1</v>
      </c>
      <c r="J3">
        <f>SUM(G3:I3)</f>
        <v>1</v>
      </c>
      <c r="K3">
        <f>SUMPRODUCT(D3:D12,G3:G12)</f>
        <v>54.5</v>
      </c>
      <c r="L3">
        <f t="shared" ref="L3:M3" si="1">SUMPRODUCT(E3:E12,H3:H12)</f>
        <v>57</v>
      </c>
      <c r="M3">
        <f t="shared" si="1"/>
        <v>48</v>
      </c>
      <c r="N3" s="1">
        <v>47.999999999999993</v>
      </c>
      <c r="O3">
        <f>PRODUCT(K3:M3)</f>
        <v>149112</v>
      </c>
    </row>
    <row r="4" spans="1:16" x14ac:dyDescent="0.35">
      <c r="C4">
        <v>2</v>
      </c>
      <c r="D4">
        <v>16</v>
      </c>
      <c r="E4">
        <v>4</v>
      </c>
      <c r="F4">
        <v>13</v>
      </c>
      <c r="G4" s="1">
        <v>1</v>
      </c>
      <c r="H4" s="1">
        <v>0</v>
      </c>
      <c r="I4" s="1">
        <v>0</v>
      </c>
      <c r="J4">
        <f t="shared" ref="J4:J12" si="2">SUM(G4:I4)</f>
        <v>1</v>
      </c>
      <c r="K4" s="3">
        <v>50</v>
      </c>
      <c r="L4" s="3">
        <v>55</v>
      </c>
      <c r="M4" s="3">
        <v>35</v>
      </c>
      <c r="N4" s="3"/>
      <c r="O4" s="3"/>
    </row>
    <row r="5" spans="1:16" x14ac:dyDescent="0.35">
      <c r="C5">
        <v>3</v>
      </c>
      <c r="D5">
        <v>22</v>
      </c>
      <c r="E5">
        <v>2</v>
      </c>
      <c r="F5">
        <v>15</v>
      </c>
      <c r="G5" s="1">
        <v>1</v>
      </c>
      <c r="H5" s="1">
        <v>0</v>
      </c>
      <c r="I5" s="1">
        <v>0</v>
      </c>
      <c r="J5">
        <f t="shared" si="2"/>
        <v>1</v>
      </c>
      <c r="K5" s="3"/>
      <c r="L5" s="3" t="s">
        <v>17</v>
      </c>
      <c r="M5" s="3"/>
      <c r="N5" s="3"/>
      <c r="O5" s="3"/>
    </row>
    <row r="6" spans="1:16" x14ac:dyDescent="0.35">
      <c r="C6">
        <v>4</v>
      </c>
      <c r="D6">
        <v>16.5</v>
      </c>
      <c r="E6">
        <v>1</v>
      </c>
      <c r="F6">
        <v>15.5</v>
      </c>
      <c r="G6" s="1">
        <v>1</v>
      </c>
      <c r="H6" s="1">
        <v>0</v>
      </c>
      <c r="I6" s="1">
        <v>0</v>
      </c>
      <c r="J6">
        <f t="shared" si="2"/>
        <v>1</v>
      </c>
      <c r="K6" s="3"/>
      <c r="L6" s="3" t="s">
        <v>18</v>
      </c>
      <c r="M6" s="3"/>
      <c r="N6" s="3"/>
      <c r="O6" s="3"/>
    </row>
    <row r="7" spans="1:16" x14ac:dyDescent="0.35">
      <c r="C7">
        <v>5</v>
      </c>
      <c r="D7">
        <v>17</v>
      </c>
      <c r="E7">
        <v>4</v>
      </c>
      <c r="F7">
        <v>18</v>
      </c>
      <c r="G7" s="1">
        <v>0</v>
      </c>
      <c r="H7" s="1">
        <v>0</v>
      </c>
      <c r="I7" s="1">
        <v>1</v>
      </c>
      <c r="J7">
        <f t="shared" si="2"/>
        <v>1</v>
      </c>
      <c r="K7" s="3"/>
      <c r="L7" s="3" t="s">
        <v>22</v>
      </c>
      <c r="M7" s="3"/>
      <c r="N7" s="3"/>
      <c r="O7" s="3"/>
    </row>
    <row r="8" spans="1:16" x14ac:dyDescent="0.35">
      <c r="C8">
        <v>6</v>
      </c>
      <c r="D8">
        <v>2</v>
      </c>
      <c r="E8">
        <v>30</v>
      </c>
      <c r="F8">
        <v>10</v>
      </c>
      <c r="G8" s="1">
        <v>0</v>
      </c>
      <c r="H8" s="1">
        <v>0</v>
      </c>
      <c r="I8" s="1">
        <v>1</v>
      </c>
      <c r="J8">
        <f t="shared" si="2"/>
        <v>1</v>
      </c>
      <c r="K8" s="3"/>
      <c r="L8" s="3" t="s">
        <v>19</v>
      </c>
      <c r="M8" s="3"/>
      <c r="N8" s="3"/>
      <c r="O8" s="3"/>
    </row>
    <row r="9" spans="1:16" x14ac:dyDescent="0.35">
      <c r="C9">
        <v>7</v>
      </c>
      <c r="D9">
        <v>4</v>
      </c>
      <c r="E9">
        <v>10</v>
      </c>
      <c r="F9">
        <v>4</v>
      </c>
      <c r="G9" s="1">
        <v>0</v>
      </c>
      <c r="H9" s="1">
        <v>1</v>
      </c>
      <c r="I9" s="1">
        <v>0</v>
      </c>
      <c r="J9">
        <f t="shared" si="2"/>
        <v>1</v>
      </c>
      <c r="K9" s="3"/>
      <c r="L9" s="3" t="s">
        <v>20</v>
      </c>
      <c r="M9" s="3"/>
      <c r="N9" s="3"/>
      <c r="O9" s="3"/>
    </row>
    <row r="10" spans="1:16" x14ac:dyDescent="0.35">
      <c r="C10">
        <v>8</v>
      </c>
      <c r="D10">
        <v>3</v>
      </c>
      <c r="E10">
        <v>20</v>
      </c>
      <c r="F10">
        <v>3</v>
      </c>
      <c r="G10" s="1">
        <v>0</v>
      </c>
      <c r="H10" s="1">
        <v>1</v>
      </c>
      <c r="I10" s="1">
        <v>0</v>
      </c>
      <c r="J10">
        <f t="shared" si="2"/>
        <v>1</v>
      </c>
      <c r="K10" s="3"/>
      <c r="L10" s="3" t="s">
        <v>21</v>
      </c>
      <c r="M10" s="3"/>
      <c r="N10" s="3"/>
      <c r="O10" s="3"/>
    </row>
    <row r="11" spans="1:16" x14ac:dyDescent="0.35">
      <c r="C11">
        <v>9</v>
      </c>
      <c r="D11">
        <v>1</v>
      </c>
      <c r="E11">
        <v>14</v>
      </c>
      <c r="F11">
        <v>1</v>
      </c>
      <c r="G11" s="1">
        <v>0</v>
      </c>
      <c r="H11" s="1">
        <v>1</v>
      </c>
      <c r="I11" s="1">
        <v>0</v>
      </c>
      <c r="J11">
        <f t="shared" si="2"/>
        <v>1</v>
      </c>
      <c r="K11" s="3"/>
      <c r="L11" s="3" t="s">
        <v>23</v>
      </c>
      <c r="M11" s="3"/>
      <c r="N11" s="3"/>
      <c r="O11" s="3"/>
    </row>
    <row r="12" spans="1:16" x14ac:dyDescent="0.35">
      <c r="C12">
        <v>10</v>
      </c>
      <c r="D12">
        <v>0.5</v>
      </c>
      <c r="E12">
        <v>13</v>
      </c>
      <c r="F12">
        <v>0.5</v>
      </c>
      <c r="G12" s="1">
        <v>0</v>
      </c>
      <c r="H12" s="1">
        <v>1</v>
      </c>
      <c r="I12" s="1">
        <v>0</v>
      </c>
      <c r="J12">
        <f t="shared" si="2"/>
        <v>1</v>
      </c>
    </row>
    <row r="14" spans="1:16" x14ac:dyDescent="0.35">
      <c r="K14" s="4"/>
      <c r="L14" s="4" t="s">
        <v>14</v>
      </c>
      <c r="M14" s="4" t="s">
        <v>3</v>
      </c>
      <c r="N14" s="4" t="s">
        <v>4</v>
      </c>
      <c r="O14" s="4" t="s">
        <v>15</v>
      </c>
      <c r="P14" s="4" t="s">
        <v>16</v>
      </c>
    </row>
    <row r="15" spans="1:16" x14ac:dyDescent="0.35">
      <c r="K15" s="5" t="s">
        <v>13</v>
      </c>
      <c r="L15" s="5">
        <v>54.5</v>
      </c>
      <c r="M15" s="5">
        <v>57</v>
      </c>
      <c r="N15" s="5">
        <v>48</v>
      </c>
      <c r="O15" s="5">
        <v>47.999999999999993</v>
      </c>
      <c r="P15" s="5">
        <v>149112</v>
      </c>
    </row>
    <row r="16" spans="1:16" ht="29" x14ac:dyDescent="0.35">
      <c r="K16" s="5" t="s">
        <v>12</v>
      </c>
      <c r="L16" s="5">
        <v>52.3</v>
      </c>
      <c r="M16" s="5">
        <v>52.3</v>
      </c>
      <c r="N16" s="5">
        <v>52.3</v>
      </c>
      <c r="O16" s="5">
        <v>52.3</v>
      </c>
      <c r="P16" s="5">
        <v>143055.66699999996</v>
      </c>
    </row>
    <row r="17" spans="11:16" ht="29" x14ac:dyDescent="0.35">
      <c r="K17" s="5" t="s">
        <v>11</v>
      </c>
      <c r="L17" s="5">
        <v>47.475806753201823</v>
      </c>
      <c r="M17" s="5">
        <v>87.000000188855495</v>
      </c>
      <c r="N17" s="5">
        <v>44.598484268973571</v>
      </c>
      <c r="O17" s="5">
        <v>44.598484268973571</v>
      </c>
      <c r="P17" s="5">
        <v>184209.36519550957</v>
      </c>
    </row>
    <row r="18" spans="11:16" ht="29" x14ac:dyDescent="0.35">
      <c r="K18" s="5" t="s">
        <v>10</v>
      </c>
      <c r="L18" s="5">
        <v>54.5</v>
      </c>
      <c r="M18" s="5">
        <v>87</v>
      </c>
      <c r="N18" s="5">
        <v>38</v>
      </c>
      <c r="O18" s="5">
        <v>38</v>
      </c>
      <c r="P18" s="5">
        <v>180177</v>
      </c>
    </row>
    <row r="19" spans="11:16" x14ac:dyDescent="0.35">
      <c r="K19" s="2"/>
      <c r="L19" s="2"/>
      <c r="M19" s="2"/>
      <c r="N19" s="2"/>
      <c r="O19" s="2"/>
      <c r="P1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C1C78-2397-4A8B-B21E-1B01CA9D340B}">
  <dimension ref="A1:O12"/>
  <sheetViews>
    <sheetView workbookViewId="0">
      <selection activeCell="G8" sqref="G8"/>
    </sheetView>
  </sheetViews>
  <sheetFormatPr defaultRowHeight="14.5" x14ac:dyDescent="0.35"/>
  <sheetData>
    <row r="1" spans="1:15" x14ac:dyDescent="0.35">
      <c r="A1" t="s">
        <v>0</v>
      </c>
      <c r="D1">
        <f>SUM(D3:D12)</f>
        <v>100</v>
      </c>
      <c r="E1">
        <f t="shared" ref="E1:F1" si="0">SUM(E3:E12)</f>
        <v>100</v>
      </c>
      <c r="F1">
        <f t="shared" si="0"/>
        <v>100</v>
      </c>
      <c r="G1" t="s">
        <v>5</v>
      </c>
      <c r="K1" t="s">
        <v>6</v>
      </c>
    </row>
    <row r="2" spans="1:15" x14ac:dyDescent="0.35">
      <c r="C2" t="s">
        <v>1</v>
      </c>
      <c r="D2" t="s">
        <v>2</v>
      </c>
      <c r="E2" t="s">
        <v>3</v>
      </c>
      <c r="F2" t="s">
        <v>4</v>
      </c>
      <c r="G2" t="s">
        <v>2</v>
      </c>
      <c r="H2" t="s">
        <v>3</v>
      </c>
      <c r="I2" t="s">
        <v>4</v>
      </c>
      <c r="J2" t="s">
        <v>9</v>
      </c>
      <c r="K2" t="s">
        <v>2</v>
      </c>
      <c r="L2" t="s">
        <v>3</v>
      </c>
      <c r="M2" t="s">
        <v>4</v>
      </c>
      <c r="N2" t="s">
        <v>7</v>
      </c>
      <c r="O2" t="s">
        <v>8</v>
      </c>
    </row>
    <row r="3" spans="1:15" x14ac:dyDescent="0.35">
      <c r="C3">
        <v>1</v>
      </c>
      <c r="D3">
        <v>18</v>
      </c>
      <c r="E3">
        <v>2</v>
      </c>
      <c r="F3">
        <v>20</v>
      </c>
      <c r="G3" s="1">
        <v>0</v>
      </c>
      <c r="H3" s="1">
        <v>0</v>
      </c>
      <c r="I3" s="1">
        <v>1</v>
      </c>
      <c r="J3">
        <f>SUM(G3:I3)</f>
        <v>1</v>
      </c>
      <c r="K3">
        <f>SUMPRODUCT(D3:D12,G3:G12)</f>
        <v>52.3</v>
      </c>
      <c r="L3">
        <f t="shared" ref="L3:M3" si="1">SUMPRODUCT(E3:E12,H3:H12)</f>
        <v>52.3</v>
      </c>
      <c r="M3">
        <f t="shared" si="1"/>
        <v>52.3</v>
      </c>
      <c r="N3">
        <v>52.3</v>
      </c>
      <c r="O3">
        <f>PRODUCT(K3:M3)</f>
        <v>143055.66699999996</v>
      </c>
    </row>
    <row r="4" spans="1:15" x14ac:dyDescent="0.35">
      <c r="C4">
        <v>2</v>
      </c>
      <c r="D4">
        <v>16</v>
      </c>
      <c r="E4">
        <v>4</v>
      </c>
      <c r="F4">
        <v>13</v>
      </c>
      <c r="G4" s="1">
        <v>0.99999999999999978</v>
      </c>
      <c r="H4" s="1">
        <v>0</v>
      </c>
      <c r="I4" s="1">
        <v>0</v>
      </c>
      <c r="J4">
        <f t="shared" ref="J4:J12" si="2">SUM(G4:I4)</f>
        <v>0.99999999999999978</v>
      </c>
    </row>
    <row r="5" spans="1:15" x14ac:dyDescent="0.35">
      <c r="C5">
        <v>3</v>
      </c>
      <c r="D5">
        <v>22</v>
      </c>
      <c r="E5">
        <v>2</v>
      </c>
      <c r="F5">
        <v>15</v>
      </c>
      <c r="G5" s="1">
        <v>1</v>
      </c>
      <c r="H5" s="1">
        <v>0</v>
      </c>
      <c r="I5" s="1">
        <v>0</v>
      </c>
      <c r="J5">
        <f t="shared" si="2"/>
        <v>1</v>
      </c>
    </row>
    <row r="6" spans="1:15" x14ac:dyDescent="0.35">
      <c r="C6">
        <v>4</v>
      </c>
      <c r="D6">
        <v>16.5</v>
      </c>
      <c r="E6">
        <v>1</v>
      </c>
      <c r="F6">
        <v>15.5</v>
      </c>
      <c r="G6" s="1">
        <v>0.86666666666666659</v>
      </c>
      <c r="H6" s="1">
        <v>0</v>
      </c>
      <c r="I6" s="1">
        <v>0.1333333333333333</v>
      </c>
      <c r="J6">
        <f t="shared" si="2"/>
        <v>0.99999999999999989</v>
      </c>
    </row>
    <row r="7" spans="1:15" x14ac:dyDescent="0.35">
      <c r="C7">
        <v>5</v>
      </c>
      <c r="D7">
        <v>17</v>
      </c>
      <c r="E7">
        <v>4</v>
      </c>
      <c r="F7">
        <v>18</v>
      </c>
      <c r="G7" s="1">
        <v>0</v>
      </c>
      <c r="H7" s="1">
        <v>0</v>
      </c>
      <c r="I7" s="1">
        <v>1</v>
      </c>
      <c r="J7">
        <f t="shared" si="2"/>
        <v>1</v>
      </c>
    </row>
    <row r="8" spans="1:15" x14ac:dyDescent="0.35">
      <c r="C8">
        <v>6</v>
      </c>
      <c r="D8">
        <v>2</v>
      </c>
      <c r="E8">
        <v>30</v>
      </c>
      <c r="F8">
        <v>10</v>
      </c>
      <c r="G8" s="1">
        <v>0</v>
      </c>
      <c r="H8" s="1">
        <v>0.17666666666666653</v>
      </c>
      <c r="I8" s="1">
        <v>0.82333333333333347</v>
      </c>
      <c r="J8">
        <f t="shared" si="2"/>
        <v>1</v>
      </c>
    </row>
    <row r="9" spans="1:15" x14ac:dyDescent="0.35">
      <c r="C9">
        <v>7</v>
      </c>
      <c r="D9">
        <v>4</v>
      </c>
      <c r="E9">
        <v>10</v>
      </c>
      <c r="F9">
        <v>4</v>
      </c>
      <c r="G9" s="1">
        <v>0</v>
      </c>
      <c r="H9" s="1">
        <v>0</v>
      </c>
      <c r="I9" s="1">
        <v>1</v>
      </c>
      <c r="J9">
        <f t="shared" si="2"/>
        <v>1</v>
      </c>
    </row>
    <row r="10" spans="1:15" x14ac:dyDescent="0.35">
      <c r="C10">
        <v>8</v>
      </c>
      <c r="D10">
        <v>3</v>
      </c>
      <c r="E10">
        <v>20</v>
      </c>
      <c r="F10">
        <v>3</v>
      </c>
      <c r="G10" s="1">
        <v>0</v>
      </c>
      <c r="H10" s="1">
        <v>1</v>
      </c>
      <c r="I10" s="1">
        <v>0</v>
      </c>
      <c r="J10">
        <f t="shared" si="2"/>
        <v>1</v>
      </c>
    </row>
    <row r="11" spans="1:15" x14ac:dyDescent="0.35">
      <c r="C11">
        <v>9</v>
      </c>
      <c r="D11">
        <v>1</v>
      </c>
      <c r="E11">
        <v>14</v>
      </c>
      <c r="F11">
        <v>1</v>
      </c>
      <c r="G11" s="1">
        <v>0</v>
      </c>
      <c r="H11" s="1">
        <v>1</v>
      </c>
      <c r="I11" s="1">
        <v>0</v>
      </c>
      <c r="J11">
        <f t="shared" si="2"/>
        <v>1</v>
      </c>
    </row>
    <row r="12" spans="1:15" x14ac:dyDescent="0.35">
      <c r="C12">
        <v>10</v>
      </c>
      <c r="D12">
        <v>0.5</v>
      </c>
      <c r="E12">
        <v>13</v>
      </c>
      <c r="F12">
        <v>0.5</v>
      </c>
      <c r="G12" s="1">
        <v>0</v>
      </c>
      <c r="H12" s="1">
        <v>1</v>
      </c>
      <c r="I12" s="1">
        <v>0</v>
      </c>
      <c r="J12">
        <f t="shared" si="2"/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B2C39-FBD6-4222-BF24-FD73D075BACC}">
  <dimension ref="A1:O12"/>
  <sheetViews>
    <sheetView workbookViewId="0">
      <selection activeCell="N3" sqref="N3"/>
    </sheetView>
  </sheetViews>
  <sheetFormatPr defaultRowHeight="14.5" x14ac:dyDescent="0.35"/>
  <sheetData>
    <row r="1" spans="1:15" x14ac:dyDescent="0.35">
      <c r="A1" t="s">
        <v>0</v>
      </c>
      <c r="D1">
        <f>SUM(D3:D12)</f>
        <v>100</v>
      </c>
      <c r="E1">
        <f t="shared" ref="E1:F1" si="0">SUM(E3:E12)</f>
        <v>100</v>
      </c>
      <c r="F1">
        <f t="shared" si="0"/>
        <v>100</v>
      </c>
      <c r="G1" t="s">
        <v>5</v>
      </c>
      <c r="K1" t="s">
        <v>6</v>
      </c>
    </row>
    <row r="2" spans="1:15" x14ac:dyDescent="0.35">
      <c r="C2" t="s">
        <v>1</v>
      </c>
      <c r="D2" t="s">
        <v>2</v>
      </c>
      <c r="E2" t="s">
        <v>3</v>
      </c>
      <c r="F2" t="s">
        <v>4</v>
      </c>
      <c r="G2" t="s">
        <v>2</v>
      </c>
      <c r="H2" t="s">
        <v>3</v>
      </c>
      <c r="I2" t="s">
        <v>4</v>
      </c>
      <c r="J2" t="s">
        <v>9</v>
      </c>
      <c r="K2" t="s">
        <v>2</v>
      </c>
      <c r="L2" t="s">
        <v>3</v>
      </c>
      <c r="M2" t="s">
        <v>4</v>
      </c>
      <c r="N2" t="s">
        <v>7</v>
      </c>
      <c r="O2" t="s">
        <v>8</v>
      </c>
    </row>
    <row r="3" spans="1:15" x14ac:dyDescent="0.35">
      <c r="C3">
        <v>1</v>
      </c>
      <c r="D3">
        <v>18</v>
      </c>
      <c r="E3">
        <v>2</v>
      </c>
      <c r="F3">
        <v>20</v>
      </c>
      <c r="G3" s="1">
        <v>0</v>
      </c>
      <c r="H3" s="1">
        <v>0</v>
      </c>
      <c r="I3" s="1">
        <v>1.0000000227995656</v>
      </c>
      <c r="J3">
        <f>SUM(G3:I3)</f>
        <v>1.0000000227995656</v>
      </c>
      <c r="K3">
        <f>SUMPRODUCT(D3:D12,G3:G12)</f>
        <v>47.475806753201823</v>
      </c>
      <c r="L3">
        <f t="shared" ref="L3:M3" si="1">SUMPRODUCT(E3:E12,H3:H12)</f>
        <v>87.000000188855495</v>
      </c>
      <c r="M3">
        <f t="shared" si="1"/>
        <v>44.598484268973571</v>
      </c>
      <c r="N3">
        <f>MIN(K3:M3)</f>
        <v>44.598484268973571</v>
      </c>
      <c r="O3">
        <f>PRODUCT(K3:M3)</f>
        <v>184209.36519550957</v>
      </c>
    </row>
    <row r="4" spans="1:15" x14ac:dyDescent="0.35">
      <c r="C4">
        <v>2</v>
      </c>
      <c r="D4">
        <v>16</v>
      </c>
      <c r="E4">
        <v>4</v>
      </c>
      <c r="F4">
        <v>13</v>
      </c>
      <c r="G4" s="1">
        <v>1</v>
      </c>
      <c r="H4" s="1">
        <v>0</v>
      </c>
      <c r="I4" s="1">
        <v>-3.2456663705043629E-8</v>
      </c>
      <c r="J4">
        <f t="shared" ref="J4:J12" si="2">SUM(G4:I4)</f>
        <v>0.99999996754333631</v>
      </c>
    </row>
    <row r="5" spans="1:15" x14ac:dyDescent="0.35">
      <c r="C5">
        <v>3</v>
      </c>
      <c r="D5">
        <v>22</v>
      </c>
      <c r="E5">
        <v>2</v>
      </c>
      <c r="F5">
        <v>15</v>
      </c>
      <c r="G5" s="1">
        <v>0.99999998614996599</v>
      </c>
      <c r="H5" s="1">
        <v>0</v>
      </c>
      <c r="I5" s="1">
        <v>0</v>
      </c>
      <c r="J5">
        <f t="shared" si="2"/>
        <v>0.99999998614996599</v>
      </c>
    </row>
    <row r="6" spans="1:15" x14ac:dyDescent="0.35">
      <c r="C6">
        <v>4</v>
      </c>
      <c r="D6">
        <v>16.5</v>
      </c>
      <c r="E6">
        <v>1</v>
      </c>
      <c r="F6">
        <v>15.5</v>
      </c>
      <c r="G6" s="1">
        <v>0.57429133684257994</v>
      </c>
      <c r="H6" s="1">
        <v>0</v>
      </c>
      <c r="I6" s="1">
        <v>0.42570866847492789</v>
      </c>
      <c r="J6">
        <f t="shared" si="2"/>
        <v>1.0000000053175078</v>
      </c>
    </row>
    <row r="7" spans="1:15" x14ac:dyDescent="0.35">
      <c r="C7">
        <v>5</v>
      </c>
      <c r="D7">
        <v>17</v>
      </c>
      <c r="E7">
        <v>4</v>
      </c>
      <c r="F7">
        <v>18</v>
      </c>
      <c r="G7" s="1">
        <v>0</v>
      </c>
      <c r="H7" s="1">
        <v>0</v>
      </c>
      <c r="I7" s="1">
        <v>0.99999999458825617</v>
      </c>
      <c r="J7">
        <f t="shared" si="2"/>
        <v>0.99999999458825617</v>
      </c>
    </row>
    <row r="8" spans="1:15" x14ac:dyDescent="0.35">
      <c r="C8">
        <v>6</v>
      </c>
      <c r="D8">
        <v>2</v>
      </c>
      <c r="E8">
        <v>30</v>
      </c>
      <c r="F8">
        <v>10</v>
      </c>
      <c r="G8" s="1">
        <v>0</v>
      </c>
      <c r="H8" s="1">
        <v>1.0000000177427097</v>
      </c>
      <c r="I8" s="1">
        <v>0</v>
      </c>
      <c r="J8">
        <f t="shared" si="2"/>
        <v>1.0000000177427097</v>
      </c>
    </row>
    <row r="9" spans="1:15" x14ac:dyDescent="0.35">
      <c r="C9">
        <v>7</v>
      </c>
      <c r="D9">
        <v>4</v>
      </c>
      <c r="E9">
        <v>10</v>
      </c>
      <c r="F9">
        <v>4</v>
      </c>
      <c r="G9" s="1">
        <v>0</v>
      </c>
      <c r="H9" s="1">
        <v>0.9999999830333367</v>
      </c>
      <c r="I9" s="1">
        <v>0</v>
      </c>
      <c r="J9">
        <f t="shared" si="2"/>
        <v>0.9999999830333367</v>
      </c>
    </row>
    <row r="10" spans="1:15" x14ac:dyDescent="0.35">
      <c r="C10">
        <v>8</v>
      </c>
      <c r="D10">
        <v>3</v>
      </c>
      <c r="E10">
        <v>20</v>
      </c>
      <c r="F10">
        <v>3</v>
      </c>
      <c r="G10" s="1">
        <v>0</v>
      </c>
      <c r="H10" s="1">
        <v>0.99999999174716336</v>
      </c>
      <c r="I10" s="1">
        <v>0</v>
      </c>
      <c r="J10">
        <f t="shared" si="2"/>
        <v>0.99999999174716336</v>
      </c>
    </row>
    <row r="11" spans="1:15" x14ac:dyDescent="0.35">
      <c r="C11">
        <v>9</v>
      </c>
      <c r="D11">
        <v>1</v>
      </c>
      <c r="E11">
        <v>14</v>
      </c>
      <c r="F11">
        <v>1</v>
      </c>
      <c r="G11" s="1">
        <v>0</v>
      </c>
      <c r="H11" s="1">
        <v>1</v>
      </c>
      <c r="I11" s="1">
        <v>-2.9031106754655995E-8</v>
      </c>
      <c r="J11">
        <f t="shared" si="2"/>
        <v>0.99999997096889326</v>
      </c>
    </row>
    <row r="12" spans="1:15" x14ac:dyDescent="0.35">
      <c r="C12">
        <v>10</v>
      </c>
      <c r="D12">
        <v>0.5</v>
      </c>
      <c r="E12">
        <v>13</v>
      </c>
      <c r="F12">
        <v>0.5</v>
      </c>
      <c r="G12" s="1">
        <v>0</v>
      </c>
      <c r="H12" s="1">
        <v>0.99999999933058215</v>
      </c>
      <c r="I12" s="1">
        <v>0</v>
      </c>
      <c r="J12">
        <f t="shared" si="2"/>
        <v>0.99999999933058215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214C-2237-402A-BE21-508774816B0D}">
  <dimension ref="A1:O12"/>
  <sheetViews>
    <sheetView workbookViewId="0">
      <selection activeCell="N3" sqref="N3"/>
    </sheetView>
  </sheetViews>
  <sheetFormatPr defaultRowHeight="14.5" x14ac:dyDescent="0.35"/>
  <sheetData>
    <row r="1" spans="1:15" x14ac:dyDescent="0.35">
      <c r="A1" t="s">
        <v>0</v>
      </c>
      <c r="D1">
        <f>SUM(D3:D12)</f>
        <v>100</v>
      </c>
      <c r="E1">
        <f t="shared" ref="E1:F1" si="0">SUM(E3:E12)</f>
        <v>100</v>
      </c>
      <c r="F1">
        <f t="shared" si="0"/>
        <v>100</v>
      </c>
      <c r="G1" t="s">
        <v>5</v>
      </c>
      <c r="K1" t="s">
        <v>6</v>
      </c>
    </row>
    <row r="2" spans="1:15" x14ac:dyDescent="0.35">
      <c r="C2" t="s">
        <v>1</v>
      </c>
      <c r="D2" t="s">
        <v>2</v>
      </c>
      <c r="E2" t="s">
        <v>3</v>
      </c>
      <c r="F2" t="s">
        <v>4</v>
      </c>
      <c r="G2" t="s">
        <v>2</v>
      </c>
      <c r="H2" t="s">
        <v>3</v>
      </c>
      <c r="I2" t="s">
        <v>4</v>
      </c>
      <c r="J2" t="s">
        <v>9</v>
      </c>
      <c r="K2" t="s">
        <v>2</v>
      </c>
      <c r="L2" t="s">
        <v>3</v>
      </c>
      <c r="M2" t="s">
        <v>4</v>
      </c>
      <c r="N2" t="s">
        <v>7</v>
      </c>
      <c r="O2" t="s">
        <v>8</v>
      </c>
    </row>
    <row r="3" spans="1:15" x14ac:dyDescent="0.35">
      <c r="C3">
        <v>1</v>
      </c>
      <c r="D3">
        <v>18</v>
      </c>
      <c r="E3">
        <v>2</v>
      </c>
      <c r="F3">
        <v>20</v>
      </c>
      <c r="G3" s="1">
        <v>0</v>
      </c>
      <c r="H3" s="1">
        <v>0</v>
      </c>
      <c r="I3" s="1">
        <v>1</v>
      </c>
      <c r="J3">
        <f>SUM(G3:I3)</f>
        <v>1</v>
      </c>
      <c r="K3">
        <f>SUMPRODUCT(D3:D12,G3:G12)</f>
        <v>54.5</v>
      </c>
      <c r="L3">
        <f t="shared" ref="L3:M3" si="1">SUMPRODUCT(E3:E12,H3:H12)</f>
        <v>87</v>
      </c>
      <c r="M3">
        <f t="shared" si="1"/>
        <v>38</v>
      </c>
      <c r="N3">
        <f>MIN(K3:M3)</f>
        <v>38</v>
      </c>
      <c r="O3">
        <f>PRODUCT(K3:M3)</f>
        <v>180177</v>
      </c>
    </row>
    <row r="4" spans="1:15" x14ac:dyDescent="0.35">
      <c r="C4">
        <v>2</v>
      </c>
      <c r="D4">
        <v>16</v>
      </c>
      <c r="E4">
        <v>4</v>
      </c>
      <c r="F4">
        <v>13</v>
      </c>
      <c r="G4" s="1">
        <v>1</v>
      </c>
      <c r="H4" s="1">
        <v>0</v>
      </c>
      <c r="I4" s="1">
        <v>0</v>
      </c>
      <c r="J4">
        <f t="shared" ref="J4:J12" si="2">SUM(G4:I4)</f>
        <v>1</v>
      </c>
    </row>
    <row r="5" spans="1:15" x14ac:dyDescent="0.35">
      <c r="C5">
        <v>3</v>
      </c>
      <c r="D5">
        <v>22</v>
      </c>
      <c r="E5">
        <v>2</v>
      </c>
      <c r="F5">
        <v>15</v>
      </c>
      <c r="G5" s="1">
        <v>1</v>
      </c>
      <c r="H5" s="1">
        <v>0</v>
      </c>
      <c r="I5" s="1">
        <v>0</v>
      </c>
      <c r="J5">
        <f t="shared" si="2"/>
        <v>1</v>
      </c>
    </row>
    <row r="6" spans="1:15" x14ac:dyDescent="0.35">
      <c r="C6">
        <v>4</v>
      </c>
      <c r="D6">
        <v>16.5</v>
      </c>
      <c r="E6">
        <v>1</v>
      </c>
      <c r="F6">
        <v>15.5</v>
      </c>
      <c r="G6" s="1">
        <v>1</v>
      </c>
      <c r="H6" s="1">
        <v>0</v>
      </c>
      <c r="I6" s="1">
        <v>0</v>
      </c>
      <c r="J6">
        <f t="shared" si="2"/>
        <v>1</v>
      </c>
    </row>
    <row r="7" spans="1:15" x14ac:dyDescent="0.35">
      <c r="C7">
        <v>5</v>
      </c>
      <c r="D7">
        <v>17</v>
      </c>
      <c r="E7">
        <v>4</v>
      </c>
      <c r="F7">
        <v>18</v>
      </c>
      <c r="G7" s="1">
        <v>0</v>
      </c>
      <c r="H7" s="1">
        <v>0</v>
      </c>
      <c r="I7" s="1">
        <v>1</v>
      </c>
      <c r="J7">
        <f t="shared" si="2"/>
        <v>1</v>
      </c>
    </row>
    <row r="8" spans="1:15" x14ac:dyDescent="0.35">
      <c r="C8">
        <v>6</v>
      </c>
      <c r="D8">
        <v>2</v>
      </c>
      <c r="E8">
        <v>30</v>
      </c>
      <c r="F8">
        <v>10</v>
      </c>
      <c r="G8" s="1">
        <v>0</v>
      </c>
      <c r="H8" s="1">
        <v>1</v>
      </c>
      <c r="I8" s="1">
        <v>0</v>
      </c>
      <c r="J8">
        <f t="shared" si="2"/>
        <v>1</v>
      </c>
    </row>
    <row r="9" spans="1:15" x14ac:dyDescent="0.35">
      <c r="C9">
        <v>7</v>
      </c>
      <c r="D9">
        <v>4</v>
      </c>
      <c r="E9">
        <v>10</v>
      </c>
      <c r="F9">
        <v>4</v>
      </c>
      <c r="G9" s="1">
        <v>0</v>
      </c>
      <c r="H9" s="1">
        <v>1</v>
      </c>
      <c r="I9" s="1">
        <v>0</v>
      </c>
      <c r="J9">
        <f t="shared" si="2"/>
        <v>1</v>
      </c>
    </row>
    <row r="10" spans="1:15" x14ac:dyDescent="0.35">
      <c r="C10">
        <v>8</v>
      </c>
      <c r="D10">
        <v>3</v>
      </c>
      <c r="E10">
        <v>20</v>
      </c>
      <c r="F10">
        <v>3</v>
      </c>
      <c r="G10" s="1">
        <v>0</v>
      </c>
      <c r="H10" s="1">
        <v>0.99999999999999989</v>
      </c>
      <c r="I10" s="1">
        <v>0</v>
      </c>
      <c r="J10">
        <f t="shared" si="2"/>
        <v>0.99999999999999989</v>
      </c>
    </row>
    <row r="11" spans="1:15" x14ac:dyDescent="0.35">
      <c r="C11">
        <v>9</v>
      </c>
      <c r="D11">
        <v>1</v>
      </c>
      <c r="E11">
        <v>14</v>
      </c>
      <c r="F11">
        <v>1</v>
      </c>
      <c r="G11" s="1">
        <v>0</v>
      </c>
      <c r="H11" s="1">
        <v>1</v>
      </c>
      <c r="I11" s="1">
        <v>0</v>
      </c>
      <c r="J11">
        <f t="shared" si="2"/>
        <v>1</v>
      </c>
    </row>
    <row r="12" spans="1:15" x14ac:dyDescent="0.35">
      <c r="C12">
        <v>10</v>
      </c>
      <c r="D12">
        <v>0.5</v>
      </c>
      <c r="E12">
        <v>13</v>
      </c>
      <c r="F12">
        <v>0.5</v>
      </c>
      <c r="G12" s="1">
        <v>0</v>
      </c>
      <c r="H12" s="1">
        <v>1</v>
      </c>
      <c r="I12" s="1">
        <v>0</v>
      </c>
      <c r="J12">
        <f t="shared" si="2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MAX MIN Integer</vt:lpstr>
      <vt:lpstr>MAX MIN Fraction</vt:lpstr>
      <vt:lpstr>MAX Product Fraction </vt:lpstr>
      <vt:lpstr>MAX Product Integer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2017-09-13T19:41:57Z</dcterms:created>
  <dcterms:modified xsi:type="dcterms:W3CDTF">2017-09-14T10:52:39Z</dcterms:modified>
</cp:coreProperties>
</file>