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9045"/>
  </bookViews>
  <sheets>
    <sheet name="Sheet1" sheetId="1" r:id="rId1"/>
  </sheets>
  <definedNames>
    <definedName name="solver_eng" localSheetId="0" hidden="1">3</definedName>
    <definedName name="solver_neg" localSheetId="0" hidden="1">1</definedName>
    <definedName name="solver_num" localSheetId="0" hidden="1">0</definedName>
    <definedName name="solver_opt" localSheetId="0" hidden="1">Sheet1!$U$1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9" i="1" l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1" i="1"/>
  <c r="F30" i="1"/>
  <c r="F29" i="1"/>
  <c r="F28" i="1"/>
  <c r="F27" i="1"/>
  <c r="F26" i="1"/>
  <c r="F25" i="1"/>
  <c r="F24" i="1"/>
  <c r="F23" i="1"/>
  <c r="F22" i="1"/>
  <c r="F21" i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</calcChain>
</file>

<file path=xl/sharedStrings.xml><?xml version="1.0" encoding="utf-8"?>
<sst xmlns="http://schemas.openxmlformats.org/spreadsheetml/2006/main" count="37" uniqueCount="34">
  <si>
    <t>x</t>
  </si>
  <si>
    <t>x^2</t>
  </si>
  <si>
    <t>-x^2</t>
  </si>
  <si>
    <t>y</t>
  </si>
  <si>
    <t>at expiration</t>
  </si>
  <si>
    <t>Stock price</t>
  </si>
  <si>
    <t>Option Value</t>
  </si>
  <si>
    <t>Professor</t>
  </si>
  <si>
    <t>Max function</t>
  </si>
  <si>
    <t>min x^2</t>
  </si>
  <si>
    <t>x between -5 and +5</t>
  </si>
  <si>
    <t>slope function =0</t>
  </si>
  <si>
    <t>convex function</t>
  </si>
  <si>
    <t>slope is nondecreasing</t>
  </si>
  <si>
    <t>max -x^2</t>
  </si>
  <si>
    <t>x between +5 and -5</t>
  </si>
  <si>
    <t>concave function</t>
  </si>
  <si>
    <t>slope is nonincreasing</t>
  </si>
  <si>
    <t>max function</t>
  </si>
  <si>
    <t>x between 0 and 12</t>
  </si>
  <si>
    <t>x=2.2</t>
  </si>
  <si>
    <t>x=8 local maximum</t>
  </si>
  <si>
    <t>x=4.8</t>
  </si>
  <si>
    <t>x=10.6</t>
  </si>
  <si>
    <t>local minimum</t>
  </si>
  <si>
    <t>GRG Multistart</t>
  </si>
  <si>
    <t xml:space="preserve">Target cell </t>
  </si>
  <si>
    <t>absolute value function</t>
  </si>
  <si>
    <t>Call option</t>
  </si>
  <si>
    <t>$40 exercise price</t>
  </si>
  <si>
    <t>Evolutionary</t>
  </si>
  <si>
    <t>Genetic Algorithms</t>
  </si>
  <si>
    <t>Survival of the fittest</t>
  </si>
  <si>
    <t xml:space="preserve">John Holland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</si>
</sst>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  <a:p>
            <a:pPr>
              <a:defRPr/>
            </a:pPr>
            <a:r>
              <a:rPr lang="en-US"/>
              <a:t>x^2</a:t>
            </a:r>
          </a:p>
        </c:rich>
      </c:tx>
      <c:layout>
        <c:manualLayout>
          <c:xMode val="edge"/>
          <c:yMode val="edge"/>
          <c:x val="0.31892610645891484"/>
          <c:y val="2.29568411386593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Sheet1!$F$6</c:f>
              <c:strCache>
                <c:ptCount val="1"/>
                <c:pt idx="0">
                  <c:v>x^2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Sheet1!$E$7:$E$17</c:f>
              <c:numCache>
                <c:formatCode>General</c:formatCod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xVal>
          <c:yVal>
            <c:numRef>
              <c:f>Sheet1!$F$7:$F$17</c:f>
              <c:numCache>
                <c:formatCode>General</c:formatCode>
                <c:ptCount val="11"/>
                <c:pt idx="0">
                  <c:v>25</c:v>
                </c:pt>
                <c:pt idx="1">
                  <c:v>16</c:v>
                </c:pt>
                <c:pt idx="2">
                  <c:v>9</c:v>
                </c:pt>
                <c:pt idx="3">
                  <c:v>4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4</c:v>
                </c:pt>
                <c:pt idx="8">
                  <c:v>9</c:v>
                </c:pt>
                <c:pt idx="9">
                  <c:v>16</c:v>
                </c:pt>
                <c:pt idx="10">
                  <c:v>25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306680"/>
        <c:axId val="663306288"/>
      </c:scatterChart>
      <c:valAx>
        <c:axId val="663306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3306288"/>
        <c:crosses val="autoZero"/>
        <c:crossBetween val="midCat"/>
      </c:valAx>
      <c:valAx>
        <c:axId val="663306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33066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Sheet1!$G$6</c:f>
              <c:strCache>
                <c:ptCount val="1"/>
                <c:pt idx="0">
                  <c:v>-x^2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Sheet1!$E$7:$E$17</c:f>
              <c:numCache>
                <c:formatCode>General</c:formatCod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xVal>
          <c:yVal>
            <c:numRef>
              <c:f>Sheet1!$G$7:$G$17</c:f>
              <c:numCache>
                <c:formatCode>General</c:formatCode>
                <c:ptCount val="11"/>
                <c:pt idx="0">
                  <c:v>-25</c:v>
                </c:pt>
                <c:pt idx="1">
                  <c:v>-16</c:v>
                </c:pt>
                <c:pt idx="2">
                  <c:v>-9</c:v>
                </c:pt>
                <c:pt idx="3">
                  <c:v>-4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-4</c:v>
                </c:pt>
                <c:pt idx="8">
                  <c:v>-9</c:v>
                </c:pt>
                <c:pt idx="9">
                  <c:v>-16</c:v>
                </c:pt>
                <c:pt idx="10">
                  <c:v>-25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309424"/>
        <c:axId val="663309816"/>
      </c:scatterChart>
      <c:valAx>
        <c:axId val="663309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3309816"/>
        <c:crosses val="autoZero"/>
        <c:crossBetween val="midCat"/>
      </c:valAx>
      <c:valAx>
        <c:axId val="663309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3309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abs x</a:t>
            </a:r>
          </a:p>
          <a:p>
            <a:pPr>
              <a:defRPr/>
            </a:pP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Sheet1!$F$20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Sheet1!$E$21:$E$31</c:f>
              <c:numCache>
                <c:formatCode>General</c:formatCod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xVal>
          <c:yVal>
            <c:numRef>
              <c:f>Sheet1!$F$21:$F$31</c:f>
              <c:numCache>
                <c:formatCode>General</c:formatCode>
                <c:ptCount val="11"/>
                <c:pt idx="0">
                  <c:v>5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293800"/>
        <c:axId val="452293408"/>
      </c:scatterChart>
      <c:valAx>
        <c:axId val="452293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2293408"/>
        <c:crosses val="autoZero"/>
        <c:crossBetween val="midCat"/>
      </c:valAx>
      <c:valAx>
        <c:axId val="45229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2293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Sheet1!$F$34</c:f>
              <c:strCache>
                <c:ptCount val="1"/>
                <c:pt idx="0">
                  <c:v>Option Value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Sheet1!$E$35:$E$56</c:f>
              <c:numCache>
                <c:formatCode>General</c:formatCode>
                <c:ptCount val="22"/>
                <c:pt idx="0">
                  <c:v>25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</c:numCache>
            </c:numRef>
          </c:xVal>
          <c:yVal>
            <c:numRef>
              <c:f>Sheet1!$F$35:$F$56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292624"/>
        <c:axId val="452290272"/>
      </c:scatterChart>
      <c:valAx>
        <c:axId val="45229262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stock price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452290272"/>
        <c:crosses val="autoZero"/>
        <c:crossBetween val="midCat"/>
      </c:valAx>
      <c:valAx>
        <c:axId val="45229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option value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22926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Local Max and Local Mins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Sheet1!$J$57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Sheet1!$I$58:$I$119</c:f>
              <c:numCache>
                <c:formatCode>General</c:formatCode>
                <c:ptCount val="62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1.6</c:v>
                </c:pt>
                <c:pt idx="9">
                  <c:v>1.8</c:v>
                </c:pt>
                <c:pt idx="10">
                  <c:v>2</c:v>
                </c:pt>
                <c:pt idx="11">
                  <c:v>2.2000000000000002</c:v>
                </c:pt>
                <c:pt idx="12">
                  <c:v>2.4</c:v>
                </c:pt>
                <c:pt idx="13">
                  <c:v>2.6</c:v>
                </c:pt>
                <c:pt idx="14">
                  <c:v>2.8</c:v>
                </c:pt>
                <c:pt idx="15">
                  <c:v>3</c:v>
                </c:pt>
                <c:pt idx="16">
                  <c:v>3.2</c:v>
                </c:pt>
                <c:pt idx="17">
                  <c:v>3.4</c:v>
                </c:pt>
                <c:pt idx="18">
                  <c:v>3.6</c:v>
                </c:pt>
                <c:pt idx="19">
                  <c:v>3.8</c:v>
                </c:pt>
                <c:pt idx="20">
                  <c:v>4</c:v>
                </c:pt>
                <c:pt idx="21">
                  <c:v>4.2</c:v>
                </c:pt>
                <c:pt idx="22">
                  <c:v>4.4000000000000004</c:v>
                </c:pt>
                <c:pt idx="23">
                  <c:v>4.5999999999999996</c:v>
                </c:pt>
                <c:pt idx="24">
                  <c:v>4.8</c:v>
                </c:pt>
                <c:pt idx="25">
                  <c:v>5</c:v>
                </c:pt>
                <c:pt idx="26">
                  <c:v>5.2</c:v>
                </c:pt>
                <c:pt idx="27">
                  <c:v>5.4</c:v>
                </c:pt>
                <c:pt idx="28">
                  <c:v>5.6</c:v>
                </c:pt>
                <c:pt idx="29">
                  <c:v>5.8</c:v>
                </c:pt>
                <c:pt idx="30">
                  <c:v>6</c:v>
                </c:pt>
                <c:pt idx="31">
                  <c:v>6.2</c:v>
                </c:pt>
                <c:pt idx="32">
                  <c:v>6.4</c:v>
                </c:pt>
                <c:pt idx="33">
                  <c:v>6.6</c:v>
                </c:pt>
                <c:pt idx="34">
                  <c:v>6.8</c:v>
                </c:pt>
                <c:pt idx="35">
                  <c:v>7</c:v>
                </c:pt>
                <c:pt idx="36">
                  <c:v>7.2</c:v>
                </c:pt>
                <c:pt idx="37">
                  <c:v>7.4</c:v>
                </c:pt>
                <c:pt idx="38">
                  <c:v>7.6</c:v>
                </c:pt>
                <c:pt idx="39">
                  <c:v>7.8</c:v>
                </c:pt>
                <c:pt idx="40">
                  <c:v>8</c:v>
                </c:pt>
                <c:pt idx="41">
                  <c:v>8.1999999999999993</c:v>
                </c:pt>
                <c:pt idx="42">
                  <c:v>8.4</c:v>
                </c:pt>
                <c:pt idx="43">
                  <c:v>8.6</c:v>
                </c:pt>
                <c:pt idx="44">
                  <c:v>8.8000000000000007</c:v>
                </c:pt>
                <c:pt idx="45">
                  <c:v>9</c:v>
                </c:pt>
                <c:pt idx="46">
                  <c:v>9.1999999999999993</c:v>
                </c:pt>
                <c:pt idx="47">
                  <c:v>9.4</c:v>
                </c:pt>
                <c:pt idx="48">
                  <c:v>9.6</c:v>
                </c:pt>
                <c:pt idx="49">
                  <c:v>9.8000000000000007</c:v>
                </c:pt>
                <c:pt idx="50">
                  <c:v>10</c:v>
                </c:pt>
                <c:pt idx="51">
                  <c:v>10.199999999999999</c:v>
                </c:pt>
                <c:pt idx="52">
                  <c:v>10.4</c:v>
                </c:pt>
                <c:pt idx="53">
                  <c:v>10.6</c:v>
                </c:pt>
                <c:pt idx="54">
                  <c:v>10.8</c:v>
                </c:pt>
                <c:pt idx="55">
                  <c:v>11</c:v>
                </c:pt>
                <c:pt idx="56">
                  <c:v>11.2</c:v>
                </c:pt>
                <c:pt idx="57">
                  <c:v>11.4</c:v>
                </c:pt>
                <c:pt idx="58">
                  <c:v>11.6</c:v>
                </c:pt>
                <c:pt idx="59">
                  <c:v>11.8</c:v>
                </c:pt>
                <c:pt idx="60">
                  <c:v>12</c:v>
                </c:pt>
                <c:pt idx="61">
                  <c:v>12.2</c:v>
                </c:pt>
              </c:numCache>
            </c:numRef>
          </c:xVal>
          <c:yVal>
            <c:numRef>
              <c:f>Sheet1!$J$58:$J$119</c:f>
              <c:numCache>
                <c:formatCode>General</c:formatCode>
                <c:ptCount val="62"/>
                <c:pt idx="0">
                  <c:v>0</c:v>
                </c:pt>
                <c:pt idx="1">
                  <c:v>0.19866933079506122</c:v>
                </c:pt>
                <c:pt idx="2">
                  <c:v>0.38941834230865052</c:v>
                </c:pt>
                <c:pt idx="3">
                  <c:v>0.56464247339503537</c:v>
                </c:pt>
                <c:pt idx="4">
                  <c:v>0.71735609089952279</c:v>
                </c:pt>
                <c:pt idx="5">
                  <c:v>0.8414709848078965</c:v>
                </c:pt>
                <c:pt idx="6">
                  <c:v>0.93203908596722629</c:v>
                </c:pt>
                <c:pt idx="7">
                  <c:v>0.98544972998846014</c:v>
                </c:pt>
                <c:pt idx="8">
                  <c:v>0.99957360304150511</c:v>
                </c:pt>
                <c:pt idx="9">
                  <c:v>0.97384763087819515</c:v>
                </c:pt>
                <c:pt idx="10">
                  <c:v>0.90929742682568171</c:v>
                </c:pt>
                <c:pt idx="11">
                  <c:v>1.6169928076391802</c:v>
                </c:pt>
                <c:pt idx="12">
                  <c:v>1.3509263611023019</c:v>
                </c:pt>
                <c:pt idx="13">
                  <c:v>1.0310027436429283</c:v>
                </c:pt>
                <c:pt idx="14">
                  <c:v>0.66997630031181021</c:v>
                </c:pt>
                <c:pt idx="15">
                  <c:v>0.28224001611973443</c:v>
                </c:pt>
                <c:pt idx="16">
                  <c:v>-0.11674828685516017</c:v>
                </c:pt>
                <c:pt idx="17">
                  <c:v>-0.51108220405366245</c:v>
                </c:pt>
                <c:pt idx="18">
                  <c:v>-0.88504088658970492</c:v>
                </c:pt>
                <c:pt idx="19">
                  <c:v>-1.2237157818854378</c:v>
                </c:pt>
                <c:pt idx="20">
                  <c:v>-1.5136049906158564</c:v>
                </c:pt>
                <c:pt idx="21">
                  <c:v>-1.7431515448271764</c:v>
                </c:pt>
                <c:pt idx="22">
                  <c:v>-1.903204147779032</c:v>
                </c:pt>
                <c:pt idx="23">
                  <c:v>-1.9873820072669288</c:v>
                </c:pt>
                <c:pt idx="24">
                  <c:v>-2.988493826507522</c:v>
                </c:pt>
                <c:pt idx="25">
                  <c:v>-2.8767728239894153</c:v>
                </c:pt>
                <c:pt idx="26">
                  <c:v>-2.6503639671604593</c:v>
                </c:pt>
                <c:pt idx="27">
                  <c:v>-2.3182934626679614</c:v>
                </c:pt>
                <c:pt idx="28">
                  <c:v>-1.8937999136169648</c:v>
                </c:pt>
                <c:pt idx="29">
                  <c:v>-1.3938065382412721</c:v>
                </c:pt>
                <c:pt idx="30">
                  <c:v>-0.83824649459677758</c:v>
                </c:pt>
                <c:pt idx="31">
                  <c:v>-0.2492682084524892</c:v>
                </c:pt>
                <c:pt idx="32">
                  <c:v>0.34964761455148091</c:v>
                </c:pt>
                <c:pt idx="33">
                  <c:v>0.93462409054013351</c:v>
                </c:pt>
                <c:pt idx="34">
                  <c:v>1.4823400534158244</c:v>
                </c:pt>
                <c:pt idx="35">
                  <c:v>1.9709597961563672</c:v>
                </c:pt>
                <c:pt idx="36">
                  <c:v>2.3810035915474592</c:v>
                </c:pt>
                <c:pt idx="37">
                  <c:v>2.6961242874348805</c:v>
                </c:pt>
                <c:pt idx="38">
                  <c:v>2.9037590160944591</c:v>
                </c:pt>
                <c:pt idx="39">
                  <c:v>2.9956300361238148</c:v>
                </c:pt>
                <c:pt idx="40">
                  <c:v>2.9680747398701453</c:v>
                </c:pt>
                <c:pt idx="41">
                  <c:v>2.8221916700393193</c:v>
                </c:pt>
                <c:pt idx="42">
                  <c:v>2.5637967242648414</c:v>
                </c:pt>
                <c:pt idx="43">
                  <c:v>2.2031912936223401</c:v>
                </c:pt>
                <c:pt idx="44">
                  <c:v>1.7547515786752852</c:v>
                </c:pt>
                <c:pt idx="45">
                  <c:v>1.2363554557252698</c:v>
                </c:pt>
                <c:pt idx="46">
                  <c:v>0.66866974230074294</c:v>
                </c:pt>
                <c:pt idx="47">
                  <c:v>7.4326276360073301E-2</c:v>
                </c:pt>
                <c:pt idx="48">
                  <c:v>-0.69730712489191859</c:v>
                </c:pt>
                <c:pt idx="49">
                  <c:v>-1.4659165170077135</c:v>
                </c:pt>
                <c:pt idx="50">
                  <c:v>-2.1760844435574791</c:v>
                </c:pt>
                <c:pt idx="51">
                  <c:v>-2.7994987503741693</c:v>
                </c:pt>
                <c:pt idx="52">
                  <c:v>-3.3113058763426149</c:v>
                </c:pt>
                <c:pt idx="53">
                  <c:v>-3.6911016864512263</c:v>
                </c:pt>
                <c:pt idx="54">
                  <c:v>-3.9237449202659662</c:v>
                </c:pt>
                <c:pt idx="55">
                  <c:v>-3.9999608262028139</c:v>
                </c:pt>
                <c:pt idx="56">
                  <c:v>-3.9167109166052696</c:v>
                </c:pt>
                <c:pt idx="57">
                  <c:v>-3.6773141026587028</c:v>
                </c:pt>
                <c:pt idx="58">
                  <c:v>-3.2913143798748354</c:v>
                </c:pt>
                <c:pt idx="59">
                  <c:v>-2.7741003391084895</c:v>
                </c:pt>
                <c:pt idx="60">
                  <c:v>-2.1462916720017398</c:v>
                </c:pt>
                <c:pt idx="61">
                  <c:v>-1.4329171289473148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290664"/>
        <c:axId val="452291056"/>
      </c:scatterChart>
      <c:valAx>
        <c:axId val="452290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2291056"/>
        <c:crosses val="autoZero"/>
        <c:crossBetween val="midCat"/>
      </c:valAx>
      <c:valAx>
        <c:axId val="45229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22906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487680</xdr:colOff>
      <xdr:row>3</xdr:row>
      <xdr:rowOff>160020</xdr:rowOff>
    </xdr:from>
    <xdr:to>
      <xdr:col>12</xdr:col>
      <xdr:colOff>320040</xdr:colOff>
      <xdr:row>19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335280</xdr:colOff>
      <xdr:row>4</xdr:row>
      <xdr:rowOff>68580</xdr:rowOff>
    </xdr:from>
    <xdr:to>
      <xdr:col>16</xdr:col>
      <xdr:colOff>144780</xdr:colOff>
      <xdr:row>18</xdr:row>
      <xdr:rowOff>129540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276225</xdr:colOff>
      <xdr:row>20</xdr:row>
      <xdr:rowOff>28575</xdr:rowOff>
    </xdr:from>
    <xdr:to>
      <xdr:col>15</xdr:col>
      <xdr:colOff>581025</xdr:colOff>
      <xdr:row>35</xdr:row>
      <xdr:rowOff>28575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335280</xdr:colOff>
      <xdr:row>34</xdr:row>
      <xdr:rowOff>38100</xdr:rowOff>
    </xdr:from>
    <xdr:to>
      <xdr:col>14</xdr:col>
      <xdr:colOff>30480</xdr:colOff>
      <xdr:row>49</xdr:row>
      <xdr:rowOff>38100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259080</xdr:colOff>
      <xdr:row>101</xdr:row>
      <xdr:rowOff>129540</xdr:rowOff>
    </xdr:from>
    <xdr:to>
      <xdr:col>18</xdr:col>
      <xdr:colOff>563880</xdr:colOff>
      <xdr:row>116</xdr:row>
      <xdr:rowOff>129540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U119"/>
  <sheetViews>
    <sheetView tabSelected="1" topLeftCell="B93" workbookViewId="0">
      <selection activeCell="K108" sqref="K108"/>
    </sheetView>
  </sheetViews>
  <sheetFormatPr defaultRowHeight="15" x14ac:dyDescent="0.25"/>
  <cols>
    <col min="1" max="4" width="9.140625" style="1"/>
    <col min="5" max="5" width="10.28515625" style="1" customWidth="1"/>
    <col min="6" max="16384" width="9.140625" style="1"/>
  </cols>
  <sheetData>
    <row r="1" spans="5:15" x14ac:dyDescent="0.25">
      <c r="K1" s="1" t="s">
        <v>11</v>
      </c>
      <c r="O1" s="1" t="s">
        <v>14</v>
      </c>
    </row>
    <row r="2" spans="5:15" x14ac:dyDescent="0.25">
      <c r="I2" s="1" t="s">
        <v>9</v>
      </c>
      <c r="K2" s="1" t="s">
        <v>12</v>
      </c>
      <c r="O2" s="1" t="s">
        <v>15</v>
      </c>
    </row>
    <row r="3" spans="5:15" x14ac:dyDescent="0.25">
      <c r="I3" s="1" t="s">
        <v>10</v>
      </c>
      <c r="K3" s="1" t="s">
        <v>13</v>
      </c>
      <c r="O3" s="1" t="s">
        <v>16</v>
      </c>
    </row>
    <row r="4" spans="5:15" x14ac:dyDescent="0.25">
      <c r="O4" s="1" t="s">
        <v>17</v>
      </c>
    </row>
    <row r="6" spans="5:15" x14ac:dyDescent="0.25">
      <c r="E6" s="1" t="s">
        <v>0</v>
      </c>
      <c r="F6" s="1" t="s">
        <v>1</v>
      </c>
      <c r="G6" s="2" t="s">
        <v>2</v>
      </c>
    </row>
    <row r="7" spans="5:15" x14ac:dyDescent="0.25">
      <c r="E7" s="1">
        <v>-5</v>
      </c>
      <c r="F7" s="1">
        <f>E7^2</f>
        <v>25</v>
      </c>
      <c r="G7" s="1">
        <f>-F7</f>
        <v>-25</v>
      </c>
    </row>
    <row r="8" spans="5:15" x14ac:dyDescent="0.25">
      <c r="E8" s="1">
        <v>-4</v>
      </c>
      <c r="F8" s="1">
        <f t="shared" ref="F8:F17" si="0">E8^2</f>
        <v>16</v>
      </c>
      <c r="G8" s="1">
        <f t="shared" ref="G8:G17" si="1">-F8</f>
        <v>-16</v>
      </c>
    </row>
    <row r="9" spans="5:15" x14ac:dyDescent="0.25">
      <c r="E9" s="1">
        <v>-3</v>
      </c>
      <c r="F9" s="1">
        <f t="shared" si="0"/>
        <v>9</v>
      </c>
      <c r="G9" s="1">
        <f t="shared" si="1"/>
        <v>-9</v>
      </c>
    </row>
    <row r="10" spans="5:15" x14ac:dyDescent="0.25">
      <c r="E10" s="1">
        <v>-2</v>
      </c>
      <c r="F10" s="1">
        <f t="shared" si="0"/>
        <v>4</v>
      </c>
      <c r="G10" s="1">
        <f t="shared" si="1"/>
        <v>-4</v>
      </c>
    </row>
    <row r="11" spans="5:15" x14ac:dyDescent="0.25">
      <c r="E11" s="1">
        <v>-1</v>
      </c>
      <c r="F11" s="1">
        <f t="shared" si="0"/>
        <v>1</v>
      </c>
      <c r="G11" s="1">
        <f t="shared" si="1"/>
        <v>-1</v>
      </c>
    </row>
    <row r="12" spans="5:15" x14ac:dyDescent="0.25">
      <c r="E12" s="1">
        <v>0</v>
      </c>
      <c r="F12" s="1">
        <f t="shared" si="0"/>
        <v>0</v>
      </c>
      <c r="G12" s="1">
        <f t="shared" si="1"/>
        <v>0</v>
      </c>
    </row>
    <row r="13" spans="5:15" x14ac:dyDescent="0.25">
      <c r="E13" s="1">
        <v>1</v>
      </c>
      <c r="F13" s="1">
        <f t="shared" si="0"/>
        <v>1</v>
      </c>
      <c r="G13" s="1">
        <f t="shared" si="1"/>
        <v>-1</v>
      </c>
    </row>
    <row r="14" spans="5:15" x14ac:dyDescent="0.25">
      <c r="E14" s="1">
        <v>2</v>
      </c>
      <c r="F14" s="1">
        <f t="shared" si="0"/>
        <v>4</v>
      </c>
      <c r="G14" s="1">
        <f t="shared" si="1"/>
        <v>-4</v>
      </c>
    </row>
    <row r="15" spans="5:15" x14ac:dyDescent="0.25">
      <c r="E15" s="1">
        <v>3</v>
      </c>
      <c r="F15" s="1">
        <f t="shared" si="0"/>
        <v>9</v>
      </c>
      <c r="G15" s="1">
        <f t="shared" si="1"/>
        <v>-9</v>
      </c>
    </row>
    <row r="16" spans="5:15" x14ac:dyDescent="0.25">
      <c r="E16" s="1">
        <v>4</v>
      </c>
      <c r="F16" s="1">
        <f t="shared" si="0"/>
        <v>16</v>
      </c>
      <c r="G16" s="1">
        <f t="shared" si="1"/>
        <v>-16</v>
      </c>
    </row>
    <row r="17" spans="5:19" x14ac:dyDescent="0.25">
      <c r="E17" s="1">
        <v>5</v>
      </c>
      <c r="F17" s="1">
        <f t="shared" si="0"/>
        <v>25</v>
      </c>
      <c r="G17" s="1">
        <f t="shared" si="1"/>
        <v>-25</v>
      </c>
    </row>
    <row r="18" spans="5:19" x14ac:dyDescent="0.25">
      <c r="S18" s="1" t="s">
        <v>26</v>
      </c>
    </row>
    <row r="19" spans="5:19" x14ac:dyDescent="0.25">
      <c r="S19" s="1" t="s">
        <v>27</v>
      </c>
    </row>
    <row r="20" spans="5:19" x14ac:dyDescent="0.25">
      <c r="E20" s="1" t="s">
        <v>0</v>
      </c>
      <c r="F20" s="1" t="s">
        <v>3</v>
      </c>
    </row>
    <row r="21" spans="5:19" x14ac:dyDescent="0.25">
      <c r="E21" s="1">
        <v>-5</v>
      </c>
      <c r="F21" s="1">
        <f>ABS(E21)</f>
        <v>5</v>
      </c>
    </row>
    <row r="22" spans="5:19" x14ac:dyDescent="0.25">
      <c r="E22" s="1">
        <v>-4</v>
      </c>
      <c r="F22" s="1">
        <f t="shared" ref="F22:F31" si="2">ABS(E22)</f>
        <v>4</v>
      </c>
    </row>
    <row r="23" spans="5:19" x14ac:dyDescent="0.25">
      <c r="E23" s="1">
        <v>-3</v>
      </c>
      <c r="F23" s="1">
        <f t="shared" si="2"/>
        <v>3</v>
      </c>
    </row>
    <row r="24" spans="5:19" x14ac:dyDescent="0.25">
      <c r="E24" s="1">
        <v>-2</v>
      </c>
      <c r="F24" s="1">
        <f t="shared" si="2"/>
        <v>2</v>
      </c>
    </row>
    <row r="25" spans="5:19" x14ac:dyDescent="0.25">
      <c r="E25" s="1">
        <v>-1</v>
      </c>
      <c r="F25" s="1">
        <f t="shared" si="2"/>
        <v>1</v>
      </c>
    </row>
    <row r="26" spans="5:19" x14ac:dyDescent="0.25">
      <c r="E26" s="1">
        <v>0</v>
      </c>
      <c r="F26" s="1">
        <f t="shared" si="2"/>
        <v>0</v>
      </c>
    </row>
    <row r="27" spans="5:19" x14ac:dyDescent="0.25">
      <c r="E27" s="1">
        <v>1</v>
      </c>
      <c r="F27" s="1">
        <f t="shared" si="2"/>
        <v>1</v>
      </c>
    </row>
    <row r="28" spans="5:19" x14ac:dyDescent="0.25">
      <c r="E28" s="1">
        <v>2</v>
      </c>
      <c r="F28" s="1">
        <f t="shared" si="2"/>
        <v>2</v>
      </c>
    </row>
    <row r="29" spans="5:19" x14ac:dyDescent="0.25">
      <c r="E29" s="1">
        <v>3</v>
      </c>
      <c r="F29" s="1">
        <f t="shared" si="2"/>
        <v>3</v>
      </c>
    </row>
    <row r="30" spans="5:19" x14ac:dyDescent="0.25">
      <c r="E30" s="1">
        <v>4</v>
      </c>
      <c r="F30" s="1">
        <f t="shared" si="2"/>
        <v>4</v>
      </c>
    </row>
    <row r="31" spans="5:19" x14ac:dyDescent="0.25">
      <c r="E31" s="1">
        <v>5</v>
      </c>
      <c r="F31" s="1">
        <f t="shared" si="2"/>
        <v>5</v>
      </c>
    </row>
    <row r="33" spans="5:21" x14ac:dyDescent="0.25">
      <c r="E33" s="1" t="s">
        <v>4</v>
      </c>
    </row>
    <row r="34" spans="5:21" x14ac:dyDescent="0.25">
      <c r="E34" s="1" t="s">
        <v>5</v>
      </c>
      <c r="F34" s="1" t="s">
        <v>6</v>
      </c>
    </row>
    <row r="35" spans="5:21" x14ac:dyDescent="0.25">
      <c r="E35" s="1">
        <v>25</v>
      </c>
      <c r="F35" s="1">
        <f>IF(E35&lt;=40,0,E35-40)</f>
        <v>0</v>
      </c>
    </row>
    <row r="36" spans="5:21" x14ac:dyDescent="0.25">
      <c r="E36" s="1">
        <v>30</v>
      </c>
      <c r="F36" s="1">
        <f t="shared" ref="F36:F56" si="3">IF(E36&lt;=40,0,E36-40)</f>
        <v>0</v>
      </c>
    </row>
    <row r="37" spans="5:21" x14ac:dyDescent="0.25">
      <c r="E37" s="1">
        <v>31</v>
      </c>
      <c r="F37" s="1">
        <f t="shared" si="3"/>
        <v>0</v>
      </c>
      <c r="P37" s="1" t="s">
        <v>30</v>
      </c>
    </row>
    <row r="38" spans="5:21" x14ac:dyDescent="0.25">
      <c r="E38" s="1">
        <v>32</v>
      </c>
      <c r="F38" s="1">
        <f t="shared" si="3"/>
        <v>0</v>
      </c>
      <c r="P38" s="1" t="s">
        <v>31</v>
      </c>
    </row>
    <row r="39" spans="5:21" x14ac:dyDescent="0.25">
      <c r="E39" s="1">
        <v>33</v>
      </c>
      <c r="F39" s="1">
        <f t="shared" si="3"/>
        <v>0</v>
      </c>
      <c r="P39" s="1" t="s">
        <v>32</v>
      </c>
    </row>
    <row r="40" spans="5:21" x14ac:dyDescent="0.25">
      <c r="E40" s="1">
        <v>34</v>
      </c>
      <c r="F40" s="1">
        <f t="shared" si="3"/>
        <v>0</v>
      </c>
      <c r="P40" s="1" t="s">
        <v>33</v>
      </c>
    </row>
    <row r="41" spans="5:21" x14ac:dyDescent="0.25">
      <c r="E41" s="1">
        <v>35</v>
      </c>
      <c r="F41" s="1">
        <f t="shared" si="3"/>
        <v>0</v>
      </c>
    </row>
    <row r="42" spans="5:21" x14ac:dyDescent="0.25">
      <c r="E42" s="1">
        <v>36</v>
      </c>
      <c r="F42" s="1">
        <f t="shared" si="3"/>
        <v>0</v>
      </c>
    </row>
    <row r="43" spans="5:21" x14ac:dyDescent="0.25">
      <c r="E43" s="1">
        <v>37</v>
      </c>
      <c r="F43" s="1">
        <f t="shared" si="3"/>
        <v>0</v>
      </c>
      <c r="Q43" s="1" t="s">
        <v>28</v>
      </c>
    </row>
    <row r="44" spans="5:21" x14ac:dyDescent="0.25">
      <c r="E44" s="1">
        <v>38</v>
      </c>
      <c r="F44" s="1">
        <f t="shared" si="3"/>
        <v>0</v>
      </c>
      <c r="Q44" s="1" t="s">
        <v>29</v>
      </c>
    </row>
    <row r="45" spans="5:21" x14ac:dyDescent="0.25">
      <c r="E45" s="1">
        <v>39</v>
      </c>
      <c r="F45" s="1">
        <f t="shared" si="3"/>
        <v>0</v>
      </c>
      <c r="U45" s="1" t="s">
        <v>7</v>
      </c>
    </row>
    <row r="46" spans="5:21" x14ac:dyDescent="0.25">
      <c r="E46" s="1">
        <v>40</v>
      </c>
      <c r="F46" s="1">
        <f t="shared" si="3"/>
        <v>0</v>
      </c>
    </row>
    <row r="47" spans="5:21" x14ac:dyDescent="0.25">
      <c r="E47" s="1">
        <v>41</v>
      </c>
      <c r="F47" s="1">
        <f t="shared" si="3"/>
        <v>1</v>
      </c>
    </row>
    <row r="48" spans="5:21" x14ac:dyDescent="0.25">
      <c r="E48" s="1">
        <v>42</v>
      </c>
      <c r="F48" s="1">
        <f t="shared" si="3"/>
        <v>2</v>
      </c>
    </row>
    <row r="49" spans="5:10" x14ac:dyDescent="0.25">
      <c r="E49" s="1">
        <v>43</v>
      </c>
      <c r="F49" s="1">
        <f t="shared" si="3"/>
        <v>3</v>
      </c>
    </row>
    <row r="50" spans="5:10" x14ac:dyDescent="0.25">
      <c r="E50" s="1">
        <v>44</v>
      </c>
      <c r="F50" s="1">
        <f t="shared" si="3"/>
        <v>4</v>
      </c>
    </row>
    <row r="51" spans="5:10" x14ac:dyDescent="0.25">
      <c r="E51" s="1">
        <v>45</v>
      </c>
      <c r="F51" s="1">
        <f t="shared" si="3"/>
        <v>5</v>
      </c>
    </row>
    <row r="52" spans="5:10" x14ac:dyDescent="0.25">
      <c r="E52" s="1">
        <v>46</v>
      </c>
      <c r="F52" s="1">
        <f t="shared" si="3"/>
        <v>6</v>
      </c>
    </row>
    <row r="53" spans="5:10" x14ac:dyDescent="0.25">
      <c r="E53" s="1">
        <v>47</v>
      </c>
      <c r="F53" s="1">
        <f t="shared" si="3"/>
        <v>7</v>
      </c>
    </row>
    <row r="54" spans="5:10" x14ac:dyDescent="0.25">
      <c r="E54" s="1">
        <v>48</v>
      </c>
      <c r="F54" s="1">
        <f t="shared" si="3"/>
        <v>8</v>
      </c>
    </row>
    <row r="55" spans="5:10" x14ac:dyDescent="0.25">
      <c r="E55" s="1">
        <v>49</v>
      </c>
      <c r="F55" s="1">
        <f t="shared" si="3"/>
        <v>9</v>
      </c>
    </row>
    <row r="56" spans="5:10" x14ac:dyDescent="0.25">
      <c r="E56" s="1">
        <v>50</v>
      </c>
      <c r="F56" s="1">
        <f t="shared" si="3"/>
        <v>10</v>
      </c>
    </row>
    <row r="57" spans="5:10" x14ac:dyDescent="0.25">
      <c r="I57" s="1" t="s">
        <v>0</v>
      </c>
      <c r="J57" s="1" t="s">
        <v>3</v>
      </c>
    </row>
    <row r="58" spans="5:10" x14ac:dyDescent="0.25">
      <c r="I58" s="1">
        <v>0</v>
      </c>
      <c r="J58" s="1">
        <f>SIN(I58)</f>
        <v>0</v>
      </c>
    </row>
    <row r="59" spans="5:10" x14ac:dyDescent="0.25">
      <c r="I59" s="1">
        <v>0.2</v>
      </c>
      <c r="J59" s="1">
        <f t="shared" ref="J59:J68" si="4">SIN(I59)</f>
        <v>0.19866933079506122</v>
      </c>
    </row>
    <row r="60" spans="5:10" x14ac:dyDescent="0.25">
      <c r="I60" s="1">
        <v>0.4</v>
      </c>
      <c r="J60" s="1">
        <f t="shared" si="4"/>
        <v>0.38941834230865052</v>
      </c>
    </row>
    <row r="61" spans="5:10" x14ac:dyDescent="0.25">
      <c r="I61" s="1">
        <v>0.6</v>
      </c>
      <c r="J61" s="1">
        <f t="shared" si="4"/>
        <v>0.56464247339503537</v>
      </c>
    </row>
    <row r="62" spans="5:10" x14ac:dyDescent="0.25">
      <c r="I62" s="1">
        <v>0.8</v>
      </c>
      <c r="J62" s="1">
        <f t="shared" si="4"/>
        <v>0.71735609089952279</v>
      </c>
    </row>
    <row r="63" spans="5:10" x14ac:dyDescent="0.25">
      <c r="I63" s="1">
        <v>1</v>
      </c>
      <c r="J63" s="1">
        <f t="shared" si="4"/>
        <v>0.8414709848078965</v>
      </c>
    </row>
    <row r="64" spans="5:10" x14ac:dyDescent="0.25">
      <c r="I64" s="1">
        <v>1.2</v>
      </c>
      <c r="J64" s="1">
        <f t="shared" si="4"/>
        <v>0.93203908596722629</v>
      </c>
    </row>
    <row r="65" spans="9:10" x14ac:dyDescent="0.25">
      <c r="I65" s="1">
        <v>1.4</v>
      </c>
      <c r="J65" s="1">
        <f t="shared" si="4"/>
        <v>0.98544972998846014</v>
      </c>
    </row>
    <row r="66" spans="9:10" x14ac:dyDescent="0.25">
      <c r="I66" s="1">
        <v>1.6</v>
      </c>
      <c r="J66" s="1">
        <f t="shared" si="4"/>
        <v>0.99957360304150511</v>
      </c>
    </row>
    <row r="67" spans="9:10" x14ac:dyDescent="0.25">
      <c r="I67" s="1">
        <v>1.8</v>
      </c>
      <c r="J67" s="1">
        <f t="shared" si="4"/>
        <v>0.97384763087819515</v>
      </c>
    </row>
    <row r="68" spans="9:10" x14ac:dyDescent="0.25">
      <c r="I68" s="1">
        <v>2</v>
      </c>
      <c r="J68" s="1">
        <f t="shared" si="4"/>
        <v>0.90929742682568171</v>
      </c>
    </row>
    <row r="69" spans="9:10" x14ac:dyDescent="0.25">
      <c r="I69" s="1">
        <v>2.2000000000000002</v>
      </c>
      <c r="J69" s="1">
        <f>2*SIN(I69)</f>
        <v>1.6169928076391802</v>
      </c>
    </row>
    <row r="70" spans="9:10" x14ac:dyDescent="0.25">
      <c r="I70" s="1">
        <v>2.4</v>
      </c>
      <c r="J70" s="1">
        <f t="shared" ref="J70:J81" si="5">2*SIN(I70)</f>
        <v>1.3509263611023019</v>
      </c>
    </row>
    <row r="71" spans="9:10" x14ac:dyDescent="0.25">
      <c r="I71" s="1">
        <v>2.6</v>
      </c>
      <c r="J71" s="1">
        <f t="shared" si="5"/>
        <v>1.0310027436429283</v>
      </c>
    </row>
    <row r="72" spans="9:10" x14ac:dyDescent="0.25">
      <c r="I72" s="1">
        <v>2.8</v>
      </c>
      <c r="J72" s="1">
        <f t="shared" si="5"/>
        <v>0.66997630031181021</v>
      </c>
    </row>
    <row r="73" spans="9:10" x14ac:dyDescent="0.25">
      <c r="I73" s="1">
        <v>3</v>
      </c>
      <c r="J73" s="1">
        <f t="shared" si="5"/>
        <v>0.28224001611973443</v>
      </c>
    </row>
    <row r="74" spans="9:10" x14ac:dyDescent="0.25">
      <c r="I74" s="1">
        <v>3.2</v>
      </c>
      <c r="J74" s="1">
        <f t="shared" si="5"/>
        <v>-0.11674828685516017</v>
      </c>
    </row>
    <row r="75" spans="9:10" x14ac:dyDescent="0.25">
      <c r="I75" s="1">
        <v>3.4</v>
      </c>
      <c r="J75" s="1">
        <f t="shared" si="5"/>
        <v>-0.51108220405366245</v>
      </c>
    </row>
    <row r="76" spans="9:10" x14ac:dyDescent="0.25">
      <c r="I76" s="1">
        <v>3.6</v>
      </c>
      <c r="J76" s="1">
        <f t="shared" si="5"/>
        <v>-0.88504088658970492</v>
      </c>
    </row>
    <row r="77" spans="9:10" x14ac:dyDescent="0.25">
      <c r="I77" s="1">
        <v>3.8</v>
      </c>
      <c r="J77" s="1">
        <f t="shared" si="5"/>
        <v>-1.2237157818854378</v>
      </c>
    </row>
    <row r="78" spans="9:10" x14ac:dyDescent="0.25">
      <c r="I78" s="1">
        <v>4</v>
      </c>
      <c r="J78" s="1">
        <f t="shared" si="5"/>
        <v>-1.5136049906158564</v>
      </c>
    </row>
    <row r="79" spans="9:10" x14ac:dyDescent="0.25">
      <c r="I79" s="1">
        <v>4.2</v>
      </c>
      <c r="J79" s="1">
        <f t="shared" si="5"/>
        <v>-1.7431515448271764</v>
      </c>
    </row>
    <row r="80" spans="9:10" x14ac:dyDescent="0.25">
      <c r="I80" s="1">
        <v>4.4000000000000004</v>
      </c>
      <c r="J80" s="1">
        <f t="shared" si="5"/>
        <v>-1.903204147779032</v>
      </c>
    </row>
    <row r="81" spans="9:15" x14ac:dyDescent="0.25">
      <c r="I81" s="1">
        <v>4.5999999999999996</v>
      </c>
      <c r="J81" s="1">
        <f t="shared" si="5"/>
        <v>-1.9873820072669288</v>
      </c>
    </row>
    <row r="82" spans="9:15" x14ac:dyDescent="0.25">
      <c r="I82" s="1">
        <v>4.8</v>
      </c>
      <c r="J82" s="1">
        <f>3*SIN(I82)</f>
        <v>-2.988493826507522</v>
      </c>
    </row>
    <row r="83" spans="9:15" x14ac:dyDescent="0.25">
      <c r="I83" s="1">
        <v>5</v>
      </c>
      <c r="J83" s="1">
        <f t="shared" ref="J83:J105" si="6">3*SIN(I83)</f>
        <v>-2.8767728239894153</v>
      </c>
    </row>
    <row r="84" spans="9:15" x14ac:dyDescent="0.25">
      <c r="I84" s="1">
        <v>5.2</v>
      </c>
      <c r="J84" s="1">
        <f t="shared" si="6"/>
        <v>-2.6503639671604593</v>
      </c>
    </row>
    <row r="85" spans="9:15" x14ac:dyDescent="0.25">
      <c r="I85" s="1">
        <v>5.4</v>
      </c>
      <c r="J85" s="1">
        <f t="shared" si="6"/>
        <v>-2.3182934626679614</v>
      </c>
    </row>
    <row r="86" spans="9:15" x14ac:dyDescent="0.25">
      <c r="I86" s="1">
        <v>5.6</v>
      </c>
      <c r="J86" s="1">
        <f t="shared" si="6"/>
        <v>-1.8937999136169648</v>
      </c>
    </row>
    <row r="87" spans="9:15" x14ac:dyDescent="0.25">
      <c r="I87" s="1">
        <v>5.8</v>
      </c>
      <c r="J87" s="1">
        <f t="shared" si="6"/>
        <v>-1.3938065382412721</v>
      </c>
    </row>
    <row r="88" spans="9:15" x14ac:dyDescent="0.25">
      <c r="I88" s="1">
        <v>6</v>
      </c>
      <c r="J88" s="1">
        <f t="shared" si="6"/>
        <v>-0.83824649459677758</v>
      </c>
    </row>
    <row r="89" spans="9:15" x14ac:dyDescent="0.25">
      <c r="I89" s="1">
        <v>6.2</v>
      </c>
      <c r="J89" s="1">
        <f t="shared" si="6"/>
        <v>-0.2492682084524892</v>
      </c>
    </row>
    <row r="90" spans="9:15" x14ac:dyDescent="0.25">
      <c r="I90" s="1">
        <v>6.4</v>
      </c>
      <c r="J90" s="1">
        <f t="shared" si="6"/>
        <v>0.34964761455148091</v>
      </c>
    </row>
    <row r="91" spans="9:15" x14ac:dyDescent="0.25">
      <c r="I91" s="1">
        <v>6.6</v>
      </c>
      <c r="J91" s="1">
        <f t="shared" si="6"/>
        <v>0.93462409054013351</v>
      </c>
    </row>
    <row r="92" spans="9:15" x14ac:dyDescent="0.25">
      <c r="I92" s="1">
        <v>6.8</v>
      </c>
      <c r="J92" s="1">
        <f t="shared" si="6"/>
        <v>1.4823400534158244</v>
      </c>
    </row>
    <row r="93" spans="9:15" x14ac:dyDescent="0.25">
      <c r="I93" s="1">
        <v>7</v>
      </c>
      <c r="J93" s="1">
        <f t="shared" si="6"/>
        <v>1.9709597961563672</v>
      </c>
    </row>
    <row r="94" spans="9:15" x14ac:dyDescent="0.25">
      <c r="I94" s="1">
        <v>7.2</v>
      </c>
      <c r="J94" s="1">
        <f t="shared" si="6"/>
        <v>2.3810035915474592</v>
      </c>
    </row>
    <row r="95" spans="9:15" x14ac:dyDescent="0.25">
      <c r="I95" s="1">
        <v>7.4</v>
      </c>
      <c r="J95" s="1">
        <f t="shared" si="6"/>
        <v>2.6961242874348805</v>
      </c>
      <c r="O95" s="1" t="s">
        <v>25</v>
      </c>
    </row>
    <row r="96" spans="9:15" x14ac:dyDescent="0.25">
      <c r="I96" s="1">
        <v>7.6</v>
      </c>
      <c r="J96" s="1">
        <f t="shared" si="6"/>
        <v>2.9037590160944591</v>
      </c>
      <c r="O96" s="1" t="s">
        <v>18</v>
      </c>
    </row>
    <row r="97" spans="9:18" x14ac:dyDescent="0.25">
      <c r="I97" s="1">
        <v>7.8</v>
      </c>
      <c r="J97" s="1">
        <f t="shared" si="6"/>
        <v>2.9956300361238148</v>
      </c>
      <c r="O97" s="1" t="s">
        <v>19</v>
      </c>
    </row>
    <row r="98" spans="9:18" x14ac:dyDescent="0.25">
      <c r="I98" s="1">
        <v>8</v>
      </c>
      <c r="J98" s="1">
        <f t="shared" si="6"/>
        <v>2.9680747398701453</v>
      </c>
    </row>
    <row r="99" spans="9:18" x14ac:dyDescent="0.25">
      <c r="I99" s="1">
        <v>8.1999999999999993</v>
      </c>
      <c r="J99" s="1">
        <f t="shared" si="6"/>
        <v>2.8221916700393193</v>
      </c>
      <c r="O99" s="1" t="s">
        <v>21</v>
      </c>
      <c r="R99" s="1" t="s">
        <v>22</v>
      </c>
    </row>
    <row r="100" spans="9:18" x14ac:dyDescent="0.25">
      <c r="I100" s="1">
        <v>8.4</v>
      </c>
      <c r="J100" s="1">
        <f t="shared" si="6"/>
        <v>2.5637967242648414</v>
      </c>
      <c r="O100" s="1" t="s">
        <v>20</v>
      </c>
      <c r="R100" s="1" t="s">
        <v>23</v>
      </c>
    </row>
    <row r="101" spans="9:18" x14ac:dyDescent="0.25">
      <c r="I101" s="1">
        <v>8.6</v>
      </c>
      <c r="J101" s="1">
        <f t="shared" si="6"/>
        <v>2.2031912936223401</v>
      </c>
      <c r="M101" s="1" t="s">
        <v>8</v>
      </c>
      <c r="R101" s="1" t="s">
        <v>24</v>
      </c>
    </row>
    <row r="102" spans="9:18" x14ac:dyDescent="0.25">
      <c r="I102" s="1">
        <v>8.8000000000000007</v>
      </c>
      <c r="J102" s="1">
        <f t="shared" si="6"/>
        <v>1.7547515786752852</v>
      </c>
    </row>
    <row r="103" spans="9:18" x14ac:dyDescent="0.25">
      <c r="I103" s="1">
        <v>9</v>
      </c>
      <c r="J103" s="1">
        <f t="shared" si="6"/>
        <v>1.2363554557252698</v>
      </c>
    </row>
    <row r="104" spans="9:18" x14ac:dyDescent="0.25">
      <c r="I104" s="1">
        <v>9.1999999999999993</v>
      </c>
      <c r="J104" s="1">
        <f t="shared" si="6"/>
        <v>0.66866974230074294</v>
      </c>
    </row>
    <row r="105" spans="9:18" x14ac:dyDescent="0.25">
      <c r="I105" s="1">
        <v>9.4</v>
      </c>
      <c r="J105" s="1">
        <f t="shared" si="6"/>
        <v>7.4326276360073301E-2</v>
      </c>
    </row>
    <row r="106" spans="9:18" x14ac:dyDescent="0.25">
      <c r="I106" s="1">
        <v>9.6</v>
      </c>
      <c r="J106" s="1">
        <f>4*SIN(I106)</f>
        <v>-0.69730712489191859</v>
      </c>
    </row>
    <row r="107" spans="9:18" x14ac:dyDescent="0.25">
      <c r="I107" s="1">
        <v>9.8000000000000007</v>
      </c>
      <c r="J107" s="1">
        <f t="shared" ref="J107:J119" si="7">4*SIN(I107)</f>
        <v>-1.4659165170077135</v>
      </c>
    </row>
    <row r="108" spans="9:18" x14ac:dyDescent="0.25">
      <c r="I108" s="1">
        <v>10</v>
      </c>
      <c r="J108" s="1">
        <f t="shared" si="7"/>
        <v>-2.1760844435574791</v>
      </c>
    </row>
    <row r="109" spans="9:18" x14ac:dyDescent="0.25">
      <c r="I109" s="1">
        <v>10.199999999999999</v>
      </c>
      <c r="J109" s="1">
        <f t="shared" si="7"/>
        <v>-2.7994987503741693</v>
      </c>
    </row>
    <row r="110" spans="9:18" x14ac:dyDescent="0.25">
      <c r="I110" s="1">
        <v>10.4</v>
      </c>
      <c r="J110" s="1">
        <f t="shared" si="7"/>
        <v>-3.3113058763426149</v>
      </c>
    </row>
    <row r="111" spans="9:18" x14ac:dyDescent="0.25">
      <c r="I111" s="1">
        <v>10.6</v>
      </c>
      <c r="J111" s="1">
        <f t="shared" si="7"/>
        <v>-3.6911016864512263</v>
      </c>
    </row>
    <row r="112" spans="9:18" x14ac:dyDescent="0.25">
      <c r="I112" s="1">
        <v>10.8</v>
      </c>
      <c r="J112" s="1">
        <f t="shared" si="7"/>
        <v>-3.9237449202659662</v>
      </c>
    </row>
    <row r="113" spans="9:10" x14ac:dyDescent="0.25">
      <c r="I113" s="1">
        <v>11</v>
      </c>
      <c r="J113" s="1">
        <f t="shared" si="7"/>
        <v>-3.9999608262028139</v>
      </c>
    </row>
    <row r="114" spans="9:10" x14ac:dyDescent="0.25">
      <c r="I114" s="1">
        <v>11.2</v>
      </c>
      <c r="J114" s="1">
        <f t="shared" si="7"/>
        <v>-3.9167109166052696</v>
      </c>
    </row>
    <row r="115" spans="9:10" x14ac:dyDescent="0.25">
      <c r="I115" s="1">
        <v>11.4</v>
      </c>
      <c r="J115" s="1">
        <f t="shared" si="7"/>
        <v>-3.6773141026587028</v>
      </c>
    </row>
    <row r="116" spans="9:10" x14ac:dyDescent="0.25">
      <c r="I116" s="1">
        <v>11.6</v>
      </c>
      <c r="J116" s="1">
        <f t="shared" si="7"/>
        <v>-3.2913143798748354</v>
      </c>
    </row>
    <row r="117" spans="9:10" x14ac:dyDescent="0.25">
      <c r="I117" s="1">
        <v>11.8</v>
      </c>
      <c r="J117" s="1">
        <f t="shared" si="7"/>
        <v>-2.7741003391084895</v>
      </c>
    </row>
    <row r="118" spans="9:10" x14ac:dyDescent="0.25">
      <c r="I118" s="1">
        <v>12</v>
      </c>
      <c r="J118" s="1">
        <f t="shared" si="7"/>
        <v>-2.1462916720017398</v>
      </c>
    </row>
    <row r="119" spans="9:10" x14ac:dyDescent="0.25">
      <c r="I119" s="1">
        <v>12.2</v>
      </c>
      <c r="J119" s="1">
        <f t="shared" si="7"/>
        <v>-1.4329171289473148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tsadmin</cp:lastModifiedBy>
  <dcterms:created xsi:type="dcterms:W3CDTF">2016-05-24T12:27:43Z</dcterms:created>
  <dcterms:modified xsi:type="dcterms:W3CDTF">2016-05-24T14:14:01Z</dcterms:modified>
</cp:coreProperties>
</file>