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solver\"/>
    </mc:Choice>
  </mc:AlternateContent>
  <bookViews>
    <workbookView xWindow="120" yWindow="120" windowWidth="15120" windowHeight="8010" activeTab="1"/>
  </bookViews>
  <sheets>
    <sheet name="Unlimited demand (2)" sheetId="3" r:id="rId1"/>
    <sheet name="Unbounded profit" sheetId="1" r:id="rId2"/>
  </sheets>
  <definedNames>
    <definedName name="solver_adj" localSheetId="1" hidden="1">'Unbounded profit'!$D$2:$I$2</definedName>
    <definedName name="solver_adj" localSheetId="0" hidden="1">'Unlimited demand (2)'!$D$2:$I$2</definedName>
    <definedName name="solver_cvg" localSheetId="1" hidden="1">0.0001</definedName>
    <definedName name="solver_cvg" localSheetId="0" hidden="1">0.0001</definedName>
    <definedName name="solver_drv" localSheetId="1" hidden="1">1</definedName>
    <definedName name="solver_drv" localSheetId="0" hidden="1">1</definedName>
    <definedName name="solver_eng" localSheetId="1" hidden="1">2</definedName>
    <definedName name="solver_eng" localSheetId="0" hidden="1">2</definedName>
    <definedName name="solver_est" localSheetId="1" hidden="1">1</definedName>
    <definedName name="solver_est" localSheetId="0" hidden="1">1</definedName>
    <definedName name="solver_ibd" localSheetId="1" hidden="1">2</definedName>
    <definedName name="solver_ibd" localSheetId="0" hidden="1">2</definedName>
    <definedName name="solver_itr" localSheetId="1" hidden="1">100</definedName>
    <definedName name="solver_itr" localSheetId="0" hidden="1">100</definedName>
    <definedName name="solver_lhs1" localSheetId="1" hidden="1">'Unbounded profit'!$D$12</definedName>
    <definedName name="solver_lhs1" localSheetId="0" hidden="1">'Unlimited demand (2)'!$D$14:$D$15</definedName>
    <definedName name="solver_lhs2" localSheetId="1" hidden="1">'Unbounded profit'!$D$2:$I$2</definedName>
    <definedName name="solver_lhs2" localSheetId="0" hidden="1">'Unlimited demand (2)'!$D$2:$I$2</definedName>
    <definedName name="solver_lhs3" localSheetId="1" hidden="1">'Unbounded profit'!$D$2:$I$2</definedName>
    <definedName name="solver_lhs3" localSheetId="0" hidden="1">'Unlimited demand (2)'!$D$2:$I$2</definedName>
    <definedName name="solver_lin" localSheetId="1" hidden="1">2</definedName>
    <definedName name="solver_lin" localSheetId="0" hidden="1">2</definedName>
    <definedName name="solver_lva" localSheetId="1" hidden="1">2</definedName>
    <definedName name="solver_lva" localSheetId="0" hidden="1">2</definedName>
    <definedName name="solver_mip" localSheetId="1" hidden="1">5000</definedName>
    <definedName name="solver_mip" localSheetId="0" hidden="1">5000</definedName>
    <definedName name="solver_mni" localSheetId="1" hidden="1">30</definedName>
    <definedName name="solver_mni" localSheetId="0" hidden="1">30</definedName>
    <definedName name="solver_mrt" localSheetId="1" hidden="1">0.075</definedName>
    <definedName name="solver_mrt" localSheetId="0" hidden="1">0.075</definedName>
    <definedName name="solver_msl" localSheetId="1" hidden="1">2</definedName>
    <definedName name="solver_msl" localSheetId="0" hidden="1">2</definedName>
    <definedName name="solver_neg" localSheetId="1" hidden="1">1</definedName>
    <definedName name="solver_neg" localSheetId="0" hidden="1">1</definedName>
    <definedName name="solver_nod" localSheetId="1" hidden="1">5000</definedName>
    <definedName name="solver_nod" localSheetId="0" hidden="1">5000</definedName>
    <definedName name="solver_num" localSheetId="1" hidden="1">1</definedName>
    <definedName name="solver_num" localSheetId="0" hidden="1">2</definedName>
    <definedName name="solver_nwt" localSheetId="1" hidden="1">1</definedName>
    <definedName name="solver_nwt" localSheetId="0" hidden="1">1</definedName>
    <definedName name="solver_ofx" localSheetId="1" hidden="1">2</definedName>
    <definedName name="solver_ofx" localSheetId="0" hidden="1">2</definedName>
    <definedName name="solver_opt" localSheetId="1" hidden="1">'Unbounded profit'!$D$12</definedName>
    <definedName name="solver_opt" localSheetId="0" hidden="1">'Unlimited demand (2)'!$D$12</definedName>
    <definedName name="solver_piv" localSheetId="1" hidden="1">0.000001</definedName>
    <definedName name="solver_piv" localSheetId="0" hidden="1">0.000001</definedName>
    <definedName name="solver_pre" localSheetId="1" hidden="1">0.000001</definedName>
    <definedName name="solver_pre" localSheetId="0" hidden="1">0.000001</definedName>
    <definedName name="solver_pro" localSheetId="1" hidden="1">2</definedName>
    <definedName name="solver_pro" localSheetId="0" hidden="1">2</definedName>
    <definedName name="solver_rbv" localSheetId="1" hidden="1">1</definedName>
    <definedName name="solver_rbv" localSheetId="0" hidden="1">1</definedName>
    <definedName name="solver_red" localSheetId="1" hidden="1">0.000001</definedName>
    <definedName name="solver_red" localSheetId="0" hidden="1">0.000001</definedName>
    <definedName name="solver_rel1" localSheetId="1" hidden="1">1</definedName>
    <definedName name="solver_rel1" localSheetId="0" hidden="1">1</definedName>
    <definedName name="solver_rel2" localSheetId="1" hidden="1">3</definedName>
    <definedName name="solver_rel2" localSheetId="0" hidden="1">3</definedName>
    <definedName name="solver_rel3" localSheetId="1" hidden="1">1</definedName>
    <definedName name="solver_rel3" localSheetId="0" hidden="1">1</definedName>
    <definedName name="solver_reo" localSheetId="1" hidden="1">2</definedName>
    <definedName name="solver_reo" localSheetId="0" hidden="1">2</definedName>
    <definedName name="solver_rep" localSheetId="1" hidden="1">2</definedName>
    <definedName name="solver_rep" localSheetId="0" hidden="1">2</definedName>
    <definedName name="solver_rhs1" localSheetId="1" hidden="1">1000000000</definedName>
    <definedName name="solver_rhs1" localSheetId="0" hidden="1">'Unlimited demand (2)'!$F$14:$F$15</definedName>
    <definedName name="solver_rhs2" localSheetId="1" hidden="1">'Unbounded profit'!$D$8:$I$8</definedName>
    <definedName name="solver_rhs2" localSheetId="0" hidden="1">'Unlimited demand (2)'!$D$8:$I$8</definedName>
    <definedName name="solver_rhs3" localSheetId="1" hidden="1">'Unbounded profit'!$D$8:$I$8</definedName>
    <definedName name="solver_rhs3" localSheetId="0" hidden="1">'Unlimited demand (2)'!$D$8:$I$8</definedName>
    <definedName name="solver_rlx" localSheetId="1" hidden="1">2</definedName>
    <definedName name="solver_rlx" localSheetId="0" hidden="1">2</definedName>
    <definedName name="solver_rsd" localSheetId="1" hidden="1">0</definedName>
    <definedName name="solver_rsd" localSheetId="0" hidden="1">0</definedName>
    <definedName name="solver_scl" localSheetId="1" hidden="1">2</definedName>
    <definedName name="solver_scl" localSheetId="0" hidden="1">2</definedName>
    <definedName name="solver_sho" localSheetId="1" hidden="1">2</definedName>
    <definedName name="solver_sho" localSheetId="0" hidden="1">2</definedName>
    <definedName name="solver_ssz" localSheetId="1" hidden="1">100</definedName>
    <definedName name="solver_ssz" localSheetId="0" hidden="1">100</definedName>
    <definedName name="solver_std" localSheetId="1" hidden="1">1</definedName>
    <definedName name="solver_std" localSheetId="0" hidden="1">1</definedName>
    <definedName name="solver_tim" localSheetId="1" hidden="1">100</definedName>
    <definedName name="solver_tim" localSheetId="0" hidden="1">100</definedName>
    <definedName name="solver_tol" localSheetId="1" hidden="1">0.05</definedName>
    <definedName name="solver_tol" localSheetId="0" hidden="1">0.05</definedName>
    <definedName name="solver_typ" localSheetId="1" hidden="1">1</definedName>
    <definedName name="solver_typ" localSheetId="0" hidden="1">1</definedName>
    <definedName name="solver_val" localSheetId="1" hidden="1">0</definedName>
    <definedName name="solver_val" localSheetId="0" hidden="1">0</definedName>
    <definedName name="solver_ver" localSheetId="1" hidden="1">3</definedName>
    <definedName name="solver_ver" localSheetId="0" hidden="1">3</definedName>
  </definedNames>
  <calcPr calcId="152511" calcMode="autoNoTable"/>
</workbook>
</file>

<file path=xl/calcChain.xml><?xml version="1.0" encoding="utf-8"?>
<calcChain xmlns="http://schemas.openxmlformats.org/spreadsheetml/2006/main">
  <c r="F15" i="3" l="1"/>
  <c r="D15" i="3"/>
  <c r="F14" i="3"/>
  <c r="D14" i="3"/>
  <c r="I9" i="3"/>
  <c r="H9" i="3"/>
  <c r="G9" i="3"/>
  <c r="F9" i="3"/>
  <c r="E9" i="3"/>
  <c r="D9" i="3"/>
  <c r="D12" i="3" s="1"/>
  <c r="D15" i="1"/>
  <c r="D14" i="1"/>
  <c r="D12" i="1"/>
  <c r="F15" i="1" l="1"/>
  <c r="F14" i="1"/>
  <c r="I9" i="1"/>
  <c r="H9" i="1"/>
  <c r="G9" i="1"/>
  <c r="F9" i="1"/>
  <c r="E9" i="1"/>
  <c r="D9" i="1"/>
</calcChain>
</file>

<file path=xl/sharedStrings.xml><?xml version="1.0" encoding="utf-8"?>
<sst xmlns="http://schemas.openxmlformats.org/spreadsheetml/2006/main" count="81" uniqueCount="42">
  <si>
    <t>Pounds made</t>
  </si>
  <si>
    <t>Available</t>
  </si>
  <si>
    <t>Product</t>
  </si>
  <si>
    <t>Labor</t>
  </si>
  <si>
    <t>Raw Material</t>
  </si>
  <si>
    <t>Unit price</t>
  </si>
  <si>
    <t>Variable cost</t>
  </si>
  <si>
    <t>Demand</t>
  </si>
  <si>
    <t>Unit profit cont.</t>
  </si>
  <si>
    <t>Profit</t>
  </si>
  <si>
    <t>Labor Used</t>
  </si>
  <si>
    <t>&lt;=</t>
  </si>
  <si>
    <t>Raw Material Used</t>
  </si>
  <si>
    <t>FILE</t>
  </si>
  <si>
    <t>OPTIONS</t>
  </si>
  <si>
    <t>ADD-INS</t>
  </si>
  <si>
    <t>GO</t>
  </si>
  <si>
    <t>SOLVER ADD IN</t>
  </si>
  <si>
    <t>Set Objective or Target</t>
  </si>
  <si>
    <t>Max profit</t>
  </si>
  <si>
    <t>Min Cost</t>
  </si>
  <si>
    <t>Minimize forecast errors</t>
  </si>
  <si>
    <t>Changing cells decisions</t>
  </si>
  <si>
    <t>How make to make of each product</t>
  </si>
  <si>
    <t>which new products should a company develop</t>
  </si>
  <si>
    <t>asset allocation</t>
  </si>
  <si>
    <t>Constraints</t>
  </si>
  <si>
    <t>Restrictions on Changing cells</t>
  </si>
  <si>
    <t>Resources used&lt;=Resources available</t>
  </si>
  <si>
    <t>price of products</t>
  </si>
  <si>
    <t>price near competitor's price</t>
  </si>
  <si>
    <t>Prodmixfinal2.xlsx</t>
  </si>
  <si>
    <t>Demand must be met</t>
  </si>
  <si>
    <t>Solver could not find a feasible solution</t>
  </si>
  <si>
    <t>means there is no product mix that meets trhe constraints</t>
  </si>
  <si>
    <t>Unlimited resources</t>
  </si>
  <si>
    <t>Unlimited demand</t>
  </si>
  <si>
    <t>Objective cell values do not converge</t>
  </si>
  <si>
    <t>In a Max problem it means you can make as much profit as desired</t>
  </si>
  <si>
    <t>In a min problem it means you lower Objective cell below any desired level</t>
  </si>
  <si>
    <t>There is an error in model formulation</t>
  </si>
  <si>
    <t>Arbitrage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</si>
</sst>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8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39997558519241921"/>
        <bgColor theme="4" tint="0.39997558519241921"/>
      </patternFill>
    </fill>
    <fill>
      <patternFill patternType="solid">
        <fgColor theme="5" tint="0.79998168889431442"/>
        <bgColor theme="5" tint="0.79998168889431442"/>
      </patternFill>
    </fill>
    <fill>
      <patternFill patternType="solid">
        <fgColor theme="5" tint="0.59999389629810485"/>
        <bgColor theme="5" tint="0.59999389629810485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theme="6" tint="0.59999389629810485"/>
        <bgColor theme="6" tint="0.59999389629810485"/>
      </patternFill>
    </fill>
    <fill>
      <patternFill patternType="solid">
        <fgColor theme="6" tint="0.39997558519241921"/>
        <bgColor theme="6" tint="0.39997558519241921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59999389629810485"/>
        <bgColor theme="7" tint="0.59999389629810485"/>
      </patternFill>
    </fill>
    <fill>
      <patternFill patternType="solid">
        <fgColor theme="7" tint="0.39997558519241921"/>
        <bgColor theme="7" tint="0.39997558519241921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theme="8" tint="0.59999389629810485"/>
        <bgColor theme="8" tint="0.59999389629810485"/>
      </patternFill>
    </fill>
    <fill>
      <patternFill patternType="solid">
        <fgColor theme="8" tint="0.39997558519241921"/>
        <bgColor theme="8" tint="0.39997558519241921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9" tint="0.39997558519241921"/>
        <bgColor theme="9" tint="0.39997558519241921"/>
      </patternFill>
    </fill>
    <fill>
      <patternFill patternType="lightUp">
        <fgColor theme="0"/>
        <bgColor theme="4" tint="0.19998779259620961"/>
      </patternFill>
    </fill>
    <fill>
      <patternFill patternType="lightUp">
        <fgColor theme="0"/>
        <bgColor theme="5" tint="0.19998779259620961"/>
      </patternFill>
    </fill>
    <fill>
      <patternFill patternType="lightUp">
        <fgColor theme="0"/>
        <bgColor theme="6" tint="0.19998779259620961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24">
    <xf numFmtId="0" fontId="0" fillId="0" borderId="0"/>
    <xf numFmtId="44" fontId="5" fillId="0" borderId="0" applyFont="0" applyFill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4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4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4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4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4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4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2" fillId="0" borderId="0" applyNumberFormat="0" applyFill="0" applyBorder="0" applyAlignment="0" applyProtection="0"/>
  </cellStyleXfs>
  <cellXfs count="8">
    <xf numFmtId="0" fontId="0" fillId="0" borderId="0" xfId="0"/>
    <xf numFmtId="0" fontId="6" fillId="0" borderId="0" xfId="0" applyFont="1"/>
    <xf numFmtId="44" fontId="6" fillId="0" borderId="0" xfId="1" applyFont="1"/>
    <xf numFmtId="44" fontId="6" fillId="0" borderId="0" xfId="0" applyNumberFormat="1" applyFont="1"/>
    <xf numFmtId="0" fontId="6" fillId="23" borderId="0" xfId="0" applyFont="1" applyFill="1"/>
    <xf numFmtId="0" fontId="7" fillId="0" borderId="0" xfId="0" applyFont="1"/>
    <xf numFmtId="0" fontId="6" fillId="24" borderId="0" xfId="0" applyFont="1" applyFill="1"/>
    <xf numFmtId="44" fontId="7" fillId="0" borderId="0" xfId="1" applyFont="1"/>
  </cellXfs>
  <cellStyles count="24">
    <cellStyle name="Accent1 - 20%" xfId="2"/>
    <cellStyle name="Accent1 - 40%" xfId="3"/>
    <cellStyle name="Accent1 - 60%" xfId="4"/>
    <cellStyle name="Accent2 - 20%" xfId="5"/>
    <cellStyle name="Accent2 - 40%" xfId="6"/>
    <cellStyle name="Accent2 - 60%" xfId="7"/>
    <cellStyle name="Accent3 - 20%" xfId="8"/>
    <cellStyle name="Accent3 - 40%" xfId="9"/>
    <cellStyle name="Accent3 - 60%" xfId="10"/>
    <cellStyle name="Accent4 - 20%" xfId="11"/>
    <cellStyle name="Accent4 - 40%" xfId="12"/>
    <cellStyle name="Accent4 - 60%" xfId="13"/>
    <cellStyle name="Accent5 - 20%" xfId="14"/>
    <cellStyle name="Accent5 - 40%" xfId="15"/>
    <cellStyle name="Accent5 - 60%" xfId="16"/>
    <cellStyle name="Accent6 - 20%" xfId="17"/>
    <cellStyle name="Accent6 - 40%" xfId="18"/>
    <cellStyle name="Accent6 - 60%" xfId="19"/>
    <cellStyle name="Currency" xfId="1" builtinId="4"/>
    <cellStyle name="Emphasis 1" xfId="20"/>
    <cellStyle name="Emphasis 2" xfId="21"/>
    <cellStyle name="Emphasis 3" xfId="22"/>
    <cellStyle name="Normal" xfId="0" builtinId="0"/>
    <cellStyle name="Sheet Title" xfId="2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29"/>
  <sheetViews>
    <sheetView zoomScale="110" zoomScaleNormal="110" workbookViewId="0">
      <selection activeCell="C22" sqref="C22"/>
    </sheetView>
  </sheetViews>
  <sheetFormatPr defaultRowHeight="12.75" x14ac:dyDescent="0.2"/>
  <cols>
    <col min="1" max="1" width="9.140625" style="1"/>
    <col min="2" max="2" width="9.28515625" style="1" bestFit="1" customWidth="1"/>
    <col min="3" max="3" width="22.42578125" style="1" customWidth="1"/>
    <col min="4" max="4" width="11.28515625" style="1" bestFit="1" customWidth="1"/>
    <col min="5" max="9" width="9.28515625" style="1" bestFit="1" customWidth="1"/>
    <col min="10" max="16384" width="9.140625" style="1"/>
  </cols>
  <sheetData>
    <row r="2" spans="2:12" x14ac:dyDescent="0.2">
      <c r="C2" s="1" t="s">
        <v>0</v>
      </c>
      <c r="D2" s="4">
        <v>960</v>
      </c>
      <c r="E2" s="4">
        <v>928</v>
      </c>
      <c r="F2" s="4">
        <v>1041</v>
      </c>
      <c r="G2" s="4">
        <v>977</v>
      </c>
      <c r="H2" s="4">
        <v>1084</v>
      </c>
      <c r="I2" s="4">
        <v>1055</v>
      </c>
    </row>
    <row r="3" spans="2:12" x14ac:dyDescent="0.2">
      <c r="B3" s="1" t="s">
        <v>1</v>
      </c>
      <c r="C3" s="1" t="s">
        <v>2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</row>
    <row r="4" spans="2:12" x14ac:dyDescent="0.2">
      <c r="B4" s="1">
        <v>4500</v>
      </c>
      <c r="C4" s="1" t="s">
        <v>3</v>
      </c>
      <c r="D4" s="1">
        <v>6</v>
      </c>
      <c r="E4" s="1">
        <v>5</v>
      </c>
      <c r="F4" s="1">
        <v>4</v>
      </c>
      <c r="G4" s="1">
        <v>3</v>
      </c>
      <c r="H4" s="1">
        <v>2.5</v>
      </c>
      <c r="I4" s="1">
        <v>1.5</v>
      </c>
    </row>
    <row r="5" spans="2:12" x14ac:dyDescent="0.2">
      <c r="B5" s="1">
        <v>1600</v>
      </c>
      <c r="C5" s="1" t="s">
        <v>4</v>
      </c>
      <c r="D5" s="1">
        <v>3.2</v>
      </c>
      <c r="E5" s="1">
        <v>2.6</v>
      </c>
      <c r="F5" s="1">
        <v>1.5</v>
      </c>
      <c r="G5" s="1">
        <v>0.8</v>
      </c>
      <c r="H5" s="1">
        <v>0.7</v>
      </c>
      <c r="I5" s="1">
        <v>0.3</v>
      </c>
    </row>
    <row r="6" spans="2:12" x14ac:dyDescent="0.2">
      <c r="C6" s="1" t="s">
        <v>5</v>
      </c>
      <c r="D6" s="2">
        <v>12.5</v>
      </c>
      <c r="E6" s="2">
        <v>11</v>
      </c>
      <c r="F6" s="2">
        <v>9</v>
      </c>
      <c r="G6" s="2">
        <v>7</v>
      </c>
      <c r="H6" s="2">
        <v>6</v>
      </c>
      <c r="I6" s="2">
        <v>3</v>
      </c>
      <c r="L6" s="1" t="s">
        <v>31</v>
      </c>
    </row>
    <row r="7" spans="2:12" x14ac:dyDescent="0.2">
      <c r="C7" s="1" t="s">
        <v>6</v>
      </c>
      <c r="D7" s="2">
        <v>6.5</v>
      </c>
      <c r="E7" s="2">
        <v>5.7</v>
      </c>
      <c r="F7" s="2">
        <v>3.6</v>
      </c>
      <c r="G7" s="2">
        <v>2.8</v>
      </c>
      <c r="H7" s="2">
        <v>2.2000000000000002</v>
      </c>
      <c r="I7" s="2">
        <v>1.2</v>
      </c>
    </row>
    <row r="8" spans="2:12" x14ac:dyDescent="0.2">
      <c r="C8" s="1" t="s">
        <v>7</v>
      </c>
      <c r="D8" s="5">
        <v>960</v>
      </c>
      <c r="E8" s="5">
        <v>928</v>
      </c>
      <c r="F8" s="5">
        <v>1041</v>
      </c>
      <c r="G8" s="5">
        <v>977</v>
      </c>
      <c r="H8" s="5">
        <v>1084</v>
      </c>
      <c r="I8" s="5">
        <v>1055</v>
      </c>
    </row>
    <row r="9" spans="2:12" x14ac:dyDescent="0.2">
      <c r="C9" s="1" t="s">
        <v>8</v>
      </c>
      <c r="D9" s="3">
        <f t="shared" ref="D9:I9" si="0">D6-D7</f>
        <v>6</v>
      </c>
      <c r="E9" s="3">
        <f t="shared" si="0"/>
        <v>5.3</v>
      </c>
      <c r="F9" s="3">
        <f t="shared" si="0"/>
        <v>5.4</v>
      </c>
      <c r="G9" s="3">
        <f t="shared" si="0"/>
        <v>4.2</v>
      </c>
      <c r="H9" s="3">
        <f t="shared" si="0"/>
        <v>3.8</v>
      </c>
      <c r="I9" s="3">
        <f t="shared" si="0"/>
        <v>1.8</v>
      </c>
    </row>
    <row r="10" spans="2:12" x14ac:dyDescent="0.2">
      <c r="K10" s="1" t="s">
        <v>13</v>
      </c>
    </row>
    <row r="11" spans="2:12" x14ac:dyDescent="0.2">
      <c r="K11" s="1" t="s">
        <v>14</v>
      </c>
    </row>
    <row r="12" spans="2:12" x14ac:dyDescent="0.2">
      <c r="C12" s="1" t="s">
        <v>9</v>
      </c>
      <c r="D12" s="7">
        <f>SUMPRODUCT(D2:I2,D9:I9)</f>
        <v>26421.4</v>
      </c>
      <c r="K12" s="1" t="s">
        <v>15</v>
      </c>
    </row>
    <row r="13" spans="2:12" x14ac:dyDescent="0.2">
      <c r="F13" s="1" t="s">
        <v>1</v>
      </c>
      <c r="K13" s="1" t="s">
        <v>16</v>
      </c>
    </row>
    <row r="14" spans="2:12" x14ac:dyDescent="0.2">
      <c r="C14" s="1" t="s">
        <v>10</v>
      </c>
      <c r="D14" s="1">
        <f>SUMPRODUCT($D$2:$I$2,D4:I4)</f>
        <v>21787.5</v>
      </c>
      <c r="E14" s="1" t="s">
        <v>11</v>
      </c>
      <c r="F14" s="1">
        <f>B4</f>
        <v>4500</v>
      </c>
      <c r="K14" s="1" t="s">
        <v>17</v>
      </c>
    </row>
    <row r="15" spans="2:12" x14ac:dyDescent="0.2">
      <c r="C15" s="1" t="s">
        <v>12</v>
      </c>
      <c r="D15" s="1">
        <f>SUMPRODUCT($D$2:$I$2,D5:I5)</f>
        <v>8903.2000000000007</v>
      </c>
      <c r="E15" s="1" t="s">
        <v>11</v>
      </c>
      <c r="F15" s="1">
        <f>B5</f>
        <v>1600</v>
      </c>
    </row>
    <row r="17" spans="3:14" x14ac:dyDescent="0.2">
      <c r="C17" s="1" t="s">
        <v>32</v>
      </c>
    </row>
    <row r="18" spans="3:14" x14ac:dyDescent="0.2">
      <c r="J18" s="4" t="s">
        <v>18</v>
      </c>
      <c r="K18" s="4"/>
      <c r="L18" s="4"/>
      <c r="M18" s="4"/>
    </row>
    <row r="19" spans="3:14" x14ac:dyDescent="0.2">
      <c r="C19" s="1" t="s">
        <v>33</v>
      </c>
      <c r="J19" s="4" t="s">
        <v>19</v>
      </c>
      <c r="K19" s="4"/>
      <c r="L19" s="4"/>
      <c r="M19" s="4"/>
    </row>
    <row r="20" spans="3:14" x14ac:dyDescent="0.2">
      <c r="C20" s="1" t="s">
        <v>34</v>
      </c>
      <c r="J20" s="4" t="s">
        <v>20</v>
      </c>
      <c r="K20" s="4"/>
      <c r="L20" s="4"/>
      <c r="M20" s="4"/>
    </row>
    <row r="21" spans="3:14" x14ac:dyDescent="0.2">
      <c r="J21" s="4" t="s">
        <v>21</v>
      </c>
      <c r="K21" s="4"/>
      <c r="L21" s="4"/>
      <c r="M21" s="4"/>
    </row>
    <row r="22" spans="3:14" x14ac:dyDescent="0.2">
      <c r="J22" s="5" t="s">
        <v>22</v>
      </c>
      <c r="K22" s="5"/>
      <c r="L22" s="5"/>
      <c r="M22" s="5"/>
      <c r="N22" s="5"/>
    </row>
    <row r="23" spans="3:14" x14ac:dyDescent="0.2">
      <c r="J23" s="5" t="s">
        <v>23</v>
      </c>
      <c r="K23" s="5"/>
      <c r="L23" s="5"/>
      <c r="M23" s="5"/>
      <c r="N23" s="5"/>
    </row>
    <row r="24" spans="3:14" x14ac:dyDescent="0.2">
      <c r="J24" s="5" t="s">
        <v>24</v>
      </c>
      <c r="K24" s="5"/>
      <c r="L24" s="5"/>
      <c r="M24" s="5"/>
      <c r="N24" s="5"/>
    </row>
    <row r="25" spans="3:14" x14ac:dyDescent="0.2">
      <c r="J25" s="5" t="s">
        <v>25</v>
      </c>
      <c r="K25" s="5"/>
      <c r="L25" s="5" t="s">
        <v>29</v>
      </c>
      <c r="M25" s="5"/>
      <c r="N25" s="5"/>
    </row>
    <row r="26" spans="3:14" x14ac:dyDescent="0.2">
      <c r="J26" s="6" t="s">
        <v>26</v>
      </c>
      <c r="K26" s="6"/>
      <c r="L26" s="6"/>
      <c r="M26" s="6"/>
      <c r="N26" s="6"/>
    </row>
    <row r="27" spans="3:14" x14ac:dyDescent="0.2">
      <c r="J27" s="6" t="s">
        <v>27</v>
      </c>
      <c r="K27" s="6"/>
      <c r="L27" s="6"/>
      <c r="M27" s="6"/>
      <c r="N27" s="6"/>
    </row>
    <row r="28" spans="3:14" x14ac:dyDescent="0.2">
      <c r="J28" s="6" t="s">
        <v>28</v>
      </c>
      <c r="K28" s="6"/>
      <c r="L28" s="6"/>
      <c r="M28" s="6"/>
      <c r="N28" s="6"/>
    </row>
    <row r="29" spans="3:14" x14ac:dyDescent="0.2">
      <c r="J29" s="6" t="s">
        <v>30</v>
      </c>
      <c r="K29" s="6"/>
      <c r="L29" s="6"/>
      <c r="M29" s="6"/>
      <c r="N29" s="6"/>
    </row>
  </sheetData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29"/>
  <sheetViews>
    <sheetView tabSelected="1" topLeftCell="A3" zoomScale="110" zoomScaleNormal="110" workbookViewId="0">
      <selection activeCell="C30" sqref="C30"/>
    </sheetView>
  </sheetViews>
  <sheetFormatPr defaultRowHeight="12.75" x14ac:dyDescent="0.2"/>
  <cols>
    <col min="1" max="1" width="9.140625" style="1"/>
    <col min="2" max="2" width="9.28515625" style="1" bestFit="1" customWidth="1"/>
    <col min="3" max="3" width="22.42578125" style="1" customWidth="1"/>
    <col min="4" max="4" width="21.140625" style="1" customWidth="1"/>
    <col min="5" max="9" width="9.28515625" style="1" bestFit="1" customWidth="1"/>
    <col min="10" max="16384" width="9.140625" style="1"/>
  </cols>
  <sheetData>
    <row r="2" spans="2:12" x14ac:dyDescent="0.2">
      <c r="C2" s="1" t="s">
        <v>0</v>
      </c>
      <c r="D2" s="4">
        <v>166666666.66666666</v>
      </c>
      <c r="E2" s="4">
        <v>0</v>
      </c>
      <c r="F2" s="4">
        <v>0</v>
      </c>
      <c r="G2" s="4">
        <v>0</v>
      </c>
      <c r="H2" s="4">
        <v>0</v>
      </c>
      <c r="I2" s="4">
        <v>0</v>
      </c>
    </row>
    <row r="3" spans="2:12" x14ac:dyDescent="0.2">
      <c r="B3" s="1" t="s">
        <v>1</v>
      </c>
      <c r="C3" s="1" t="s">
        <v>2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</row>
    <row r="4" spans="2:12" x14ac:dyDescent="0.2">
      <c r="B4" s="1">
        <v>4500</v>
      </c>
      <c r="C4" s="1" t="s">
        <v>3</v>
      </c>
      <c r="D4" s="1">
        <v>6</v>
      </c>
      <c r="E4" s="1">
        <v>5</v>
      </c>
      <c r="F4" s="1">
        <v>4</v>
      </c>
      <c r="G4" s="1">
        <v>3</v>
      </c>
      <c r="H4" s="1">
        <v>2.5</v>
      </c>
      <c r="I4" s="1">
        <v>1.5</v>
      </c>
    </row>
    <row r="5" spans="2:12" x14ac:dyDescent="0.2">
      <c r="B5" s="1">
        <v>1600</v>
      </c>
      <c r="C5" s="1" t="s">
        <v>4</v>
      </c>
      <c r="D5" s="1">
        <v>3.2</v>
      </c>
      <c r="E5" s="1">
        <v>2.6</v>
      </c>
      <c r="F5" s="1">
        <v>1.5</v>
      </c>
      <c r="G5" s="1">
        <v>0.8</v>
      </c>
      <c r="H5" s="1">
        <v>0.7</v>
      </c>
      <c r="I5" s="1">
        <v>0.3</v>
      </c>
    </row>
    <row r="6" spans="2:12" x14ac:dyDescent="0.2">
      <c r="C6" s="1" t="s">
        <v>5</v>
      </c>
      <c r="D6" s="2">
        <v>12.5</v>
      </c>
      <c r="E6" s="2">
        <v>11</v>
      </c>
      <c r="F6" s="2">
        <v>9</v>
      </c>
      <c r="G6" s="2">
        <v>7</v>
      </c>
      <c r="H6" s="2">
        <v>6</v>
      </c>
      <c r="I6" s="2">
        <v>3</v>
      </c>
      <c r="L6" s="1" t="s">
        <v>31</v>
      </c>
    </row>
    <row r="7" spans="2:12" x14ac:dyDescent="0.2">
      <c r="C7" s="1" t="s">
        <v>6</v>
      </c>
      <c r="D7" s="2">
        <v>6.5</v>
      </c>
      <c r="E7" s="2">
        <v>5.7</v>
      </c>
      <c r="F7" s="2">
        <v>3.6</v>
      </c>
      <c r="G7" s="2">
        <v>2.8</v>
      </c>
      <c r="H7" s="2">
        <v>2.2000000000000002</v>
      </c>
      <c r="I7" s="2">
        <v>1.2</v>
      </c>
    </row>
    <row r="8" spans="2:12" x14ac:dyDescent="0.2">
      <c r="C8" s="1" t="s">
        <v>7</v>
      </c>
      <c r="D8" s="5">
        <v>960</v>
      </c>
      <c r="E8" s="5">
        <v>928</v>
      </c>
      <c r="F8" s="5">
        <v>1041</v>
      </c>
      <c r="G8" s="5">
        <v>977</v>
      </c>
      <c r="H8" s="5">
        <v>1084</v>
      </c>
      <c r="I8" s="5">
        <v>1055</v>
      </c>
    </row>
    <row r="9" spans="2:12" x14ac:dyDescent="0.2">
      <c r="C9" s="1" t="s">
        <v>8</v>
      </c>
      <c r="D9" s="3">
        <f t="shared" ref="D9:I9" si="0">D6-D7</f>
        <v>6</v>
      </c>
      <c r="E9" s="3">
        <f t="shared" si="0"/>
        <v>5.3</v>
      </c>
      <c r="F9" s="3">
        <f t="shared" si="0"/>
        <v>5.4</v>
      </c>
      <c r="G9" s="3">
        <f t="shared" si="0"/>
        <v>4.2</v>
      </c>
      <c r="H9" s="3">
        <f t="shared" si="0"/>
        <v>3.8</v>
      </c>
      <c r="I9" s="3">
        <f t="shared" si="0"/>
        <v>1.8</v>
      </c>
    </row>
    <row r="10" spans="2:12" x14ac:dyDescent="0.2">
      <c r="K10" s="1" t="s">
        <v>13</v>
      </c>
    </row>
    <row r="11" spans="2:12" x14ac:dyDescent="0.2">
      <c r="K11" s="1" t="s">
        <v>14</v>
      </c>
    </row>
    <row r="12" spans="2:12" x14ac:dyDescent="0.2">
      <c r="C12" s="1" t="s">
        <v>9</v>
      </c>
      <c r="D12" s="7">
        <f>SUMPRODUCT(D2:I2,D9:I9)</f>
        <v>1000000000</v>
      </c>
      <c r="K12" s="1" t="s">
        <v>15</v>
      </c>
    </row>
    <row r="13" spans="2:12" x14ac:dyDescent="0.2">
      <c r="F13" s="1" t="s">
        <v>1</v>
      </c>
      <c r="K13" s="1" t="s">
        <v>16</v>
      </c>
    </row>
    <row r="14" spans="2:12" x14ac:dyDescent="0.2">
      <c r="C14" s="1" t="s">
        <v>10</v>
      </c>
      <c r="D14" s="1">
        <f>SUMPRODUCT($D$2:$I$2,D4:I4)</f>
        <v>1000000000</v>
      </c>
      <c r="E14" s="1" t="s">
        <v>11</v>
      </c>
      <c r="F14" s="1">
        <f>B4</f>
        <v>4500</v>
      </c>
      <c r="K14" s="1" t="s">
        <v>17</v>
      </c>
    </row>
    <row r="15" spans="2:12" x14ac:dyDescent="0.2">
      <c r="C15" s="1" t="s">
        <v>12</v>
      </c>
      <c r="D15" s="1">
        <f>SUMPRODUCT($D$2:$I$2,D5:I5)</f>
        <v>533333333.33333331</v>
      </c>
      <c r="E15" s="1" t="s">
        <v>11</v>
      </c>
      <c r="F15" s="1">
        <f>B5</f>
        <v>1600</v>
      </c>
    </row>
    <row r="17" spans="3:14" x14ac:dyDescent="0.2">
      <c r="C17" s="1" t="s">
        <v>32</v>
      </c>
    </row>
    <row r="18" spans="3:14" x14ac:dyDescent="0.2">
      <c r="J18" s="4" t="s">
        <v>18</v>
      </c>
      <c r="K18" s="4"/>
      <c r="L18" s="4"/>
      <c r="M18" s="4"/>
    </row>
    <row r="19" spans="3:14" x14ac:dyDescent="0.2">
      <c r="C19" s="1" t="s">
        <v>33</v>
      </c>
      <c r="J19" s="4" t="s">
        <v>19</v>
      </c>
      <c r="K19" s="4"/>
      <c r="L19" s="4"/>
      <c r="M19" s="4"/>
    </row>
    <row r="20" spans="3:14" x14ac:dyDescent="0.2">
      <c r="C20" s="1" t="s">
        <v>34</v>
      </c>
      <c r="J20" s="4" t="s">
        <v>20</v>
      </c>
      <c r="K20" s="4"/>
      <c r="L20" s="4"/>
      <c r="M20" s="4"/>
    </row>
    <row r="21" spans="3:14" x14ac:dyDescent="0.2">
      <c r="J21" s="4" t="s">
        <v>21</v>
      </c>
      <c r="K21" s="4"/>
      <c r="L21" s="4"/>
      <c r="M21" s="4"/>
    </row>
    <row r="22" spans="3:14" x14ac:dyDescent="0.2">
      <c r="C22" s="1" t="s">
        <v>35</v>
      </c>
      <c r="J22" s="5" t="s">
        <v>22</v>
      </c>
      <c r="K22" s="5"/>
      <c r="L22" s="5"/>
      <c r="M22" s="5"/>
      <c r="N22" s="5"/>
    </row>
    <row r="23" spans="3:14" x14ac:dyDescent="0.2">
      <c r="C23" s="1" t="s">
        <v>36</v>
      </c>
      <c r="J23" s="5" t="s">
        <v>23</v>
      </c>
      <c r="K23" s="5"/>
      <c r="L23" s="5"/>
      <c r="M23" s="5"/>
      <c r="N23" s="5"/>
    </row>
    <row r="24" spans="3:14" x14ac:dyDescent="0.2">
      <c r="D24" s="1" t="s">
        <v>40</v>
      </c>
      <c r="J24" s="5" t="s">
        <v>24</v>
      </c>
      <c r="K24" s="5"/>
      <c r="L24" s="5"/>
      <c r="M24" s="5"/>
      <c r="N24" s="5"/>
    </row>
    <row r="25" spans="3:14" x14ac:dyDescent="0.2">
      <c r="C25" s="1" t="s">
        <v>37</v>
      </c>
      <c r="J25" s="5" t="s">
        <v>25</v>
      </c>
      <c r="K25" s="5"/>
      <c r="L25" s="5" t="s">
        <v>29</v>
      </c>
      <c r="M25" s="5"/>
      <c r="N25" s="5"/>
    </row>
    <row r="26" spans="3:14" x14ac:dyDescent="0.2">
      <c r="C26" s="1" t="s">
        <v>38</v>
      </c>
      <c r="J26" s="6" t="s">
        <v>26</v>
      </c>
      <c r="K26" s="6"/>
      <c r="L26" s="6"/>
      <c r="M26" s="6"/>
      <c r="N26" s="6"/>
    </row>
    <row r="27" spans="3:14" x14ac:dyDescent="0.2">
      <c r="C27" s="1" t="s">
        <v>39</v>
      </c>
      <c r="J27" s="6" t="s">
        <v>27</v>
      </c>
      <c r="K27" s="6"/>
      <c r="L27" s="6"/>
      <c r="M27" s="6"/>
      <c r="N27" s="6"/>
    </row>
    <row r="28" spans="3:14" x14ac:dyDescent="0.2">
      <c r="J28" s="6" t="s">
        <v>28</v>
      </c>
      <c r="K28" s="6"/>
      <c r="L28" s="6"/>
      <c r="M28" s="6"/>
      <c r="N28" s="6"/>
    </row>
    <row r="29" spans="3:14" x14ac:dyDescent="0.2">
      <c r="C29" s="1" t="s">
        <v>41</v>
      </c>
      <c r="J29" s="6" t="s">
        <v>30</v>
      </c>
      <c r="K29" s="6"/>
      <c r="L29" s="6"/>
      <c r="M29" s="6"/>
      <c r="N29" s="6"/>
    </row>
  </sheetData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F8E4BBD310ADB419B3C5F1ACE4D113D" ma:contentTypeVersion="1" ma:contentTypeDescription="Create a new document." ma:contentTypeScope="" ma:versionID="63e1bd94a874076348984a0131457edc">
  <xsd:schema xmlns:xsd="http://www.w3.org/2001/XMLSchema" xmlns:p="http://schemas.microsoft.com/office/2006/metadata/properties" xmlns:ns2="d1607db4-bd3f-4f82-a312-bf7e283d0a6b" targetNamespace="http://schemas.microsoft.com/office/2006/metadata/properties" ma:root="true" ma:fieldsID="7c9989741aedae2f07a76d9f40ef2a18" ns2:_="">
    <xsd:import namespace="d1607db4-bd3f-4f82-a312-bf7e283d0a6b"/>
    <xsd:element name="properties">
      <xsd:complexType>
        <xsd:sequence>
          <xsd:element name="documentManagement">
            <xsd:complexType>
              <xsd:all>
                <xsd:element ref="ns2:Used_x0020_in_x0020_Chapter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d1607db4-bd3f-4f82-a312-bf7e283d0a6b" elementFormDefault="qualified">
    <xsd:import namespace="http://schemas.microsoft.com/office/2006/documentManagement/types"/>
    <xsd:element name="Used_x0020_in_x0020_Chapter" ma:index="8" nillable="true" ma:displayName="Used in Chapter" ma:default="1" ma:internalName="Used_x0020_in_x0020_Chapter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>
    <Used_x0020_in_x0020_Chapter xmlns="d1607db4-bd3f-4f82-a312-bf7e283d0a6b">true</Used_x0020_in_x0020_Chapter>
  </documentManagement>
</p:properties>
</file>

<file path=customXml/itemProps1.xml><?xml version="1.0" encoding="utf-8"?>
<ds:datastoreItem xmlns:ds="http://schemas.openxmlformats.org/officeDocument/2006/customXml" ds:itemID="{DF6BAEE8-50DF-4C60-A5E0-CC3E11DA64B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1607db4-bd3f-4f82-a312-bf7e283d0a6b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022B6426-44AC-44E1-A4DD-1ADDA9182E2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77767A3-6781-4A56-9A89-3F15F4406358}">
  <ds:schemaRefs>
    <ds:schemaRef ds:uri="http://schemas.microsoft.com/office/2006/documentManagement/types"/>
    <ds:schemaRef ds:uri="http://schemas.microsoft.com/office/2006/metadata/properties"/>
    <ds:schemaRef ds:uri="http://purl.org/dc/elements/1.1/"/>
    <ds:schemaRef ds:uri="d1607db4-bd3f-4f82-a312-bf7e283d0a6b"/>
    <ds:schemaRef ds:uri="http://schemas.openxmlformats.org/package/2006/metadata/core-properties"/>
    <ds:schemaRef ds:uri="http://purl.org/dc/terms/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Unlimited demand (2)</vt:lpstr>
      <vt:lpstr>Unbounded profit</vt:lpstr>
    </vt:vector>
  </TitlesOfParts>
  <Company>Kelley School of Business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IBM T42</dc:creator>
  <cp:lastModifiedBy>tsadmin</cp:lastModifiedBy>
  <dcterms:created xsi:type="dcterms:W3CDTF">2007-03-22T18:12:31Z</dcterms:created>
  <dcterms:modified xsi:type="dcterms:W3CDTF">2015-06-20T18:47:29Z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0x010100AF8E4BBD310ADB419B3C5F1ACE4D113D</vt:lpwstr>
  </property>
</Properties>
</file>